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Podatci\TROMJESEČNI IZVJEŠTAJ 01. 01. - 31. 03.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E300" i="9" s="1"/>
  <c r="B300" i="9" s="1"/>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F282" i="9"/>
  <c r="F277" i="9" s="1"/>
  <c r="E282" i="9"/>
  <c r="B282" i="9" s="1"/>
  <c r="H281"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E270" i="9"/>
  <c r="B270" i="9" s="1"/>
  <c r="M269" i="9"/>
  <c r="L269" i="9"/>
  <c r="F269" i="9"/>
  <c r="E269" i="9"/>
  <c r="B269" i="9" s="1"/>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F263" i="9" s="1"/>
  <c r="B263" i="9" s="1"/>
  <c r="E263" i="9"/>
  <c r="M262" i="9"/>
  <c r="L262" i="9"/>
  <c r="F262" i="9"/>
  <c r="E262" i="9"/>
  <c r="B262" i="9" s="1"/>
  <c r="M261" i="9"/>
  <c r="L261" i="9"/>
  <c r="F261" i="9"/>
  <c r="E261" i="9"/>
  <c r="B261" i="9" s="1"/>
  <c r="M260" i="9"/>
  <c r="L260" i="9"/>
  <c r="F260" i="9" s="1"/>
  <c r="B260" i="9" s="1"/>
  <c r="E260" i="9"/>
  <c r="M259" i="9"/>
  <c r="L259" i="9"/>
  <c r="F259" i="9" s="1"/>
  <c r="B259" i="9" s="1"/>
  <c r="E259" i="9"/>
  <c r="M258" i="9"/>
  <c r="L258" i="9"/>
  <c r="F258" i="9"/>
  <c r="E258" i="9"/>
  <c r="B258" i="9" s="1"/>
  <c r="M257" i="9"/>
  <c r="L257" i="9"/>
  <c r="F257" i="9"/>
  <c r="E257" i="9"/>
  <c r="B257" i="9" s="1"/>
  <c r="M256" i="9"/>
  <c r="L256" i="9"/>
  <c r="F256" i="9" s="1"/>
  <c r="B256" i="9" s="1"/>
  <c r="E256" i="9"/>
  <c r="M255" i="9"/>
  <c r="L255" i="9"/>
  <c r="F255" i="9" s="1"/>
  <c r="B255" i="9" s="1"/>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c r="E246" i="9"/>
  <c r="B246" i="9" s="1"/>
  <c r="M245" i="9"/>
  <c r="L245" i="9"/>
  <c r="F245" i="9"/>
  <c r="E245" i="9"/>
  <c r="B245" i="9" s="1"/>
  <c r="M244" i="9"/>
  <c r="L244" i="9"/>
  <c r="F244" i="9" s="1"/>
  <c r="B244" i="9" s="1"/>
  <c r="E244" i="9"/>
  <c r="M243" i="9"/>
  <c r="L243" i="9"/>
  <c r="F243" i="9" s="1"/>
  <c r="B243" i="9" s="1"/>
  <c r="E243" i="9"/>
  <c r="M242" i="9"/>
  <c r="L242" i="9"/>
  <c r="F242" i="9"/>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E237" i="9"/>
  <c r="M236" i="9"/>
  <c r="L236" i="9"/>
  <c r="F236" i="9" s="1"/>
  <c r="B236" i="9" s="1"/>
  <c r="E236" i="9"/>
  <c r="M235" i="9"/>
  <c r="L235" i="9"/>
  <c r="E235" i="9"/>
  <c r="M234" i="9"/>
  <c r="L234" i="9"/>
  <c r="F234" i="9"/>
  <c r="E234" i="9"/>
  <c r="B234" i="9" s="1"/>
  <c r="M233" i="9"/>
  <c r="L233" i="9"/>
  <c r="F233" i="9"/>
  <c r="E233" i="9"/>
  <c r="B233" i="9" s="1"/>
  <c r="M232" i="9"/>
  <c r="L232" i="9"/>
  <c r="F232" i="9" s="1"/>
  <c r="B232" i="9" s="1"/>
  <c r="E232" i="9"/>
  <c r="M231" i="9"/>
  <c r="L231" i="9"/>
  <c r="E231" i="9"/>
  <c r="M230" i="9"/>
  <c r="L230" i="9"/>
  <c r="F230" i="9"/>
  <c r="E230" i="9"/>
  <c r="B230" i="9" s="1"/>
  <c r="M229" i="9"/>
  <c r="L229" i="9"/>
  <c r="F229" i="9"/>
  <c r="E229" i="9"/>
  <c r="M228" i="9"/>
  <c r="L228" i="9"/>
  <c r="F228" i="9" s="1"/>
  <c r="E228" i="9"/>
  <c r="B228" i="9"/>
  <c r="M227" i="9"/>
  <c r="L227" i="9"/>
  <c r="E227" i="9"/>
  <c r="M226" i="9"/>
  <c r="L226" i="9"/>
  <c r="F226" i="9"/>
  <c r="E226" i="9"/>
  <c r="M225" i="9"/>
  <c r="L225" i="9"/>
  <c r="F225" i="9"/>
  <c r="E225" i="9"/>
  <c r="M224" i="9"/>
  <c r="L224" i="9"/>
  <c r="E224" i="9"/>
  <c r="M223" i="9"/>
  <c r="L223" i="9"/>
  <c r="E223" i="9"/>
  <c r="M222" i="9"/>
  <c r="F222" i="9" s="1"/>
  <c r="B222" i="9" s="1"/>
  <c r="L222" i="9"/>
  <c r="E222" i="9"/>
  <c r="M221" i="9"/>
  <c r="L221" i="9"/>
  <c r="E221" i="9"/>
  <c r="M220" i="9"/>
  <c r="L220" i="9"/>
  <c r="F220" i="9" s="1"/>
  <c r="B220" i="9" s="1"/>
  <c r="E220" i="9"/>
  <c r="M219" i="9"/>
  <c r="L219" i="9"/>
  <c r="E219" i="9"/>
  <c r="M218" i="9"/>
  <c r="F218" i="9" s="1"/>
  <c r="B218" i="9" s="1"/>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E157" i="9" s="1"/>
  <c r="B157" i="9" s="1"/>
  <c r="F157" i="9"/>
  <c r="H156" i="9"/>
  <c r="G156" i="9"/>
  <c r="F156" i="9"/>
  <c r="H155" i="9"/>
  <c r="G155" i="9"/>
  <c r="F155" i="9"/>
  <c r="E155" i="9"/>
  <c r="B155" i="9" s="1"/>
  <c r="H154" i="9"/>
  <c r="E154" i="9" s="1"/>
  <c r="G154" i="9"/>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E146" i="9" s="1"/>
  <c r="G146" i="9"/>
  <c r="F146" i="9"/>
  <c r="H145" i="9"/>
  <c r="G145" i="9"/>
  <c r="E145" i="9" s="1"/>
  <c r="B145" i="9" s="1"/>
  <c r="F145" i="9"/>
  <c r="H144" i="9"/>
  <c r="G144" i="9"/>
  <c r="F144" i="9"/>
  <c r="F143" i="9"/>
  <c r="H142" i="9"/>
  <c r="E142" i="9" s="1"/>
  <c r="G142" i="9"/>
  <c r="F142" i="9"/>
  <c r="H141" i="9"/>
  <c r="G141" i="9"/>
  <c r="E141" i="9" s="1"/>
  <c r="B141" i="9" s="1"/>
  <c r="F141" i="9"/>
  <c r="H140" i="9"/>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F70" i="9"/>
  <c r="H69" i="9"/>
  <c r="G69" i="9"/>
  <c r="E69" i="9" s="1"/>
  <c r="B69" i="9" s="1"/>
  <c r="F69" i="9"/>
  <c r="H68" i="9"/>
  <c r="G68" i="9"/>
  <c r="F68" i="9"/>
  <c r="H67" i="9"/>
  <c r="G67" i="9"/>
  <c r="E67" i="9" s="1"/>
  <c r="B67" i="9" s="1"/>
  <c r="F67" i="9"/>
  <c r="H66" i="9"/>
  <c r="G66" i="9"/>
  <c r="F66" i="9"/>
  <c r="H65" i="9"/>
  <c r="G65" i="9"/>
  <c r="E65" i="9" s="1"/>
  <c r="B65" i="9" s="1"/>
  <c r="F65" i="9"/>
  <c r="H64" i="9"/>
  <c r="E64" i="9" s="1"/>
  <c r="B64" i="9" s="1"/>
  <c r="G64" i="9"/>
  <c r="F64" i="9"/>
  <c r="H63" i="9"/>
  <c r="G63" i="9"/>
  <c r="E63" i="9" s="1"/>
  <c r="B63" i="9" s="1"/>
  <c r="F63" i="9"/>
  <c r="H62" i="9"/>
  <c r="G62" i="9"/>
  <c r="F62" i="9"/>
  <c r="H61" i="9"/>
  <c r="G61" i="9"/>
  <c r="E61" i="9" s="1"/>
  <c r="B61" i="9" s="1"/>
  <c r="F61" i="9"/>
  <c r="H60" i="9"/>
  <c r="E60" i="9" s="1"/>
  <c r="B60" i="9" s="1"/>
  <c r="G60" i="9"/>
  <c r="F60" i="9"/>
  <c r="H59" i="9"/>
  <c r="G59" i="9"/>
  <c r="E59" i="9" s="1"/>
  <c r="B59" i="9" s="1"/>
  <c r="F59" i="9"/>
  <c r="H58" i="9"/>
  <c r="G58" i="9"/>
  <c r="F58" i="9"/>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C1576" i="1" s="1"/>
  <c r="D95" i="8"/>
  <c r="D90" i="8"/>
  <c r="D85" i="8"/>
  <c r="D80" i="8"/>
  <c r="D75" i="8"/>
  <c r="D70" i="8"/>
  <c r="D65" i="8"/>
  <c r="D60" i="8"/>
  <c r="D55" i="8"/>
  <c r="D49" i="8" s="1"/>
  <c r="D50" i="8"/>
  <c r="D44" i="8"/>
  <c r="D36" i="8"/>
  <c r="D26" i="8"/>
  <c r="C1501" i="1" s="1"/>
  <c r="G1501" i="1" s="1"/>
  <c r="D18" i="8"/>
  <c r="D8" i="8"/>
  <c r="E44" i="7"/>
  <c r="D44" i="7"/>
  <c r="E39" i="7"/>
  <c r="D39" i="7"/>
  <c r="D38" i="7" s="1"/>
  <c r="E38" i="7"/>
  <c r="E30" i="7"/>
  <c r="D30" i="7"/>
  <c r="E23" i="7"/>
  <c r="D23" i="7"/>
  <c r="E22" i="7"/>
  <c r="D22" i="7"/>
  <c r="H30" i="3" s="1"/>
  <c r="E14" i="7"/>
  <c r="D14" i="7"/>
  <c r="E7" i="7"/>
  <c r="E6" i="7" s="1"/>
  <c r="D7" i="7"/>
  <c r="D6" i="7" s="1"/>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E238" i="5" s="1"/>
  <c r="E237" i="5" s="1"/>
  <c r="D242" i="5"/>
  <c r="F242" i="5" s="1"/>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H307" i="9" s="1"/>
  <c r="D180" i="5"/>
  <c r="D177" i="5" s="1"/>
  <c r="G307"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E580" i="4" s="1"/>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F418" i="4"/>
  <c r="E418" i="4"/>
  <c r="D413" i="1" s="1"/>
  <c r="D418" i="4"/>
  <c r="E417" i="4"/>
  <c r="F417" i="4" s="1"/>
  <c r="D417" i="4"/>
  <c r="E416" i="4"/>
  <c r="D411"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E112" i="4"/>
  <c r="D108" i="1" s="1"/>
  <c r="H108" i="1"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D45" i="4"/>
  <c r="D44" i="4" s="1"/>
  <c r="F44" i="4"/>
  <c r="E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5" i="1"/>
  <c r="C1574" i="1"/>
  <c r="C1573" i="1"/>
  <c r="H1572" i="1"/>
  <c r="G1572" i="1"/>
  <c r="C1572" i="1"/>
  <c r="H1571" i="1"/>
  <c r="C1571" i="1"/>
  <c r="G1571" i="1" s="1"/>
  <c r="C1570" i="1"/>
  <c r="C1569" i="1"/>
  <c r="H1568" i="1"/>
  <c r="G1568" i="1"/>
  <c r="C1568" i="1"/>
  <c r="C1567" i="1"/>
  <c r="G1567" i="1" s="1"/>
  <c r="C1566" i="1"/>
  <c r="C1565" i="1"/>
  <c r="H1564" i="1"/>
  <c r="G1564" i="1"/>
  <c r="C1564" i="1"/>
  <c r="H1563" i="1"/>
  <c r="C1563" i="1"/>
  <c r="G1563" i="1" s="1"/>
  <c r="C1562" i="1"/>
  <c r="C1561" i="1"/>
  <c r="H1560" i="1"/>
  <c r="G1560" i="1"/>
  <c r="C1560" i="1"/>
  <c r="C1559" i="1"/>
  <c r="C1558" i="1"/>
  <c r="C1557" i="1"/>
  <c r="H1556" i="1"/>
  <c r="G1556" i="1"/>
  <c r="C1556" i="1"/>
  <c r="H1555" i="1"/>
  <c r="C1555" i="1"/>
  <c r="G1555" i="1" s="1"/>
  <c r="C1554" i="1"/>
  <c r="C1553" i="1"/>
  <c r="H1552" i="1"/>
  <c r="G1552" i="1"/>
  <c r="C1552" i="1"/>
  <c r="C1551" i="1"/>
  <c r="G1551" i="1" s="1"/>
  <c r="C1550" i="1"/>
  <c r="C1549" i="1"/>
  <c r="H1548" i="1"/>
  <c r="G1548" i="1"/>
  <c r="C1548" i="1"/>
  <c r="H1547" i="1"/>
  <c r="C1547" i="1"/>
  <c r="G1547" i="1" s="1"/>
  <c r="C1546" i="1"/>
  <c r="C1545" i="1"/>
  <c r="H1544" i="1"/>
  <c r="G1544" i="1"/>
  <c r="C1544" i="1"/>
  <c r="C1543" i="1"/>
  <c r="C1542" i="1"/>
  <c r="C1541" i="1"/>
  <c r="H1540" i="1"/>
  <c r="G1540" i="1"/>
  <c r="C1540" i="1"/>
  <c r="H1539" i="1"/>
  <c r="C1539" i="1"/>
  <c r="G1539" i="1" s="1"/>
  <c r="C1538" i="1"/>
  <c r="C1537" i="1"/>
  <c r="H1536" i="1"/>
  <c r="G1536" i="1"/>
  <c r="C1536" i="1"/>
  <c r="C1535" i="1"/>
  <c r="G1535" i="1" s="1"/>
  <c r="C1534" i="1"/>
  <c r="C1533" i="1"/>
  <c r="H1532" i="1"/>
  <c r="G1532" i="1"/>
  <c r="C1532" i="1"/>
  <c r="H1531" i="1"/>
  <c r="C1531" i="1"/>
  <c r="G1531" i="1" s="1"/>
  <c r="C1530" i="1"/>
  <c r="C1529" i="1"/>
  <c r="H1528" i="1"/>
  <c r="G1528" i="1"/>
  <c r="C1528" i="1"/>
  <c r="C1527" i="1"/>
  <c r="C1526" i="1"/>
  <c r="C1525" i="1"/>
  <c r="G1523" i="1"/>
  <c r="C1523" i="1"/>
  <c r="H1523" i="1" s="1"/>
  <c r="G1522" i="1"/>
  <c r="C1522" i="1"/>
  <c r="H1522" i="1" s="1"/>
  <c r="H1521" i="1"/>
  <c r="C1521" i="1"/>
  <c r="G1521" i="1" s="1"/>
  <c r="H1520" i="1"/>
  <c r="G1520" i="1"/>
  <c r="C1520" i="1"/>
  <c r="H1519" i="1"/>
  <c r="G1519" i="1"/>
  <c r="C1519" i="1"/>
  <c r="H1516" i="1"/>
  <c r="G1516" i="1"/>
  <c r="C1516" i="1"/>
  <c r="G1515" i="1"/>
  <c r="C1515" i="1"/>
  <c r="H1515" i="1" s="1"/>
  <c r="G1514" i="1"/>
  <c r="C1514" i="1"/>
  <c r="H1514" i="1" s="1"/>
  <c r="H1513" i="1"/>
  <c r="C1513" i="1"/>
  <c r="G1513" i="1" s="1"/>
  <c r="H1512" i="1"/>
  <c r="G1512" i="1"/>
  <c r="C1512" i="1"/>
  <c r="C1510" i="1"/>
  <c r="H1510" i="1" s="1"/>
  <c r="H1509" i="1"/>
  <c r="C1509" i="1"/>
  <c r="G1509" i="1" s="1"/>
  <c r="H1508" i="1"/>
  <c r="G1508" i="1"/>
  <c r="C1508" i="1"/>
  <c r="G1507" i="1"/>
  <c r="C1507" i="1"/>
  <c r="H1507" i="1" s="1"/>
  <c r="G1506" i="1"/>
  <c r="C1506" i="1"/>
  <c r="H1506" i="1" s="1"/>
  <c r="H1505" i="1"/>
  <c r="C1505" i="1"/>
  <c r="G1505" i="1" s="1"/>
  <c r="H1504" i="1"/>
  <c r="C1504" i="1"/>
  <c r="G1504" i="1" s="1"/>
  <c r="G1503" i="1"/>
  <c r="C1503" i="1"/>
  <c r="H1503" i="1" s="1"/>
  <c r="C1502" i="1"/>
  <c r="H1502" i="1" s="1"/>
  <c r="C1500" i="1"/>
  <c r="H1500" i="1" s="1"/>
  <c r="G1498" i="1"/>
  <c r="C1498" i="1"/>
  <c r="H1498" i="1" s="1"/>
  <c r="H1497" i="1"/>
  <c r="C1497" i="1"/>
  <c r="G1497" i="1" s="1"/>
  <c r="H1496" i="1"/>
  <c r="C1496" i="1"/>
  <c r="G1496" i="1" s="1"/>
  <c r="H1495" i="1"/>
  <c r="G1495" i="1"/>
  <c r="C1495" i="1"/>
  <c r="C1494" i="1"/>
  <c r="G1493" i="1"/>
  <c r="C1493" i="1"/>
  <c r="H1493" i="1" s="1"/>
  <c r="C1492" i="1"/>
  <c r="H1491" i="1"/>
  <c r="G1491" i="1"/>
  <c r="C1491" i="1"/>
  <c r="H1490" i="1"/>
  <c r="C1490" i="1"/>
  <c r="G1490" i="1" s="1"/>
  <c r="G1489" i="1"/>
  <c r="C1489" i="1"/>
  <c r="H1489" i="1" s="1"/>
  <c r="H1488" i="1"/>
  <c r="C1488" i="1"/>
  <c r="G1488" i="1" s="1"/>
  <c r="H1487" i="1"/>
  <c r="G1487" i="1"/>
  <c r="C1487" i="1"/>
  <c r="C1486" i="1"/>
  <c r="C1485" i="1"/>
  <c r="H1485" i="1" s="1"/>
  <c r="C1484" i="1"/>
  <c r="C1482" i="1"/>
  <c r="G1482" i="1" s="1"/>
  <c r="C1480" i="1"/>
  <c r="G1479" i="1"/>
  <c r="D1479" i="1"/>
  <c r="C1479" i="1"/>
  <c r="H1478" i="1"/>
  <c r="D1478" i="1"/>
  <c r="C1478" i="1"/>
  <c r="J1478" i="1" s="1"/>
  <c r="G1477" i="1"/>
  <c r="I1477" i="1" s="1"/>
  <c r="D1477" i="1"/>
  <c r="C1477" i="1"/>
  <c r="H1477" i="1" s="1"/>
  <c r="H1476" i="1"/>
  <c r="G1476" i="1"/>
  <c r="I1476" i="1" s="1"/>
  <c r="D1476" i="1"/>
  <c r="C1476" i="1"/>
  <c r="J1476" i="1" s="1"/>
  <c r="H1475" i="1"/>
  <c r="G1475" i="1"/>
  <c r="D1475" i="1"/>
  <c r="C1475" i="1"/>
  <c r="G1474" i="1"/>
  <c r="I1474" i="1" s="1"/>
  <c r="D1474" i="1"/>
  <c r="C1474" i="1"/>
  <c r="H1474" i="1" s="1"/>
  <c r="H1473" i="1"/>
  <c r="D1473" i="1"/>
  <c r="C1473" i="1"/>
  <c r="J1473" i="1" s="1"/>
  <c r="J1472" i="1"/>
  <c r="G1472" i="1"/>
  <c r="I1472" i="1" s="1"/>
  <c r="D1472" i="1"/>
  <c r="C1472" i="1"/>
  <c r="H1472" i="1" s="1"/>
  <c r="H1471" i="1"/>
  <c r="G1471" i="1"/>
  <c r="D1471" i="1"/>
  <c r="C1471" i="1"/>
  <c r="J1471" i="1" s="1"/>
  <c r="H1470" i="1"/>
  <c r="G1470" i="1"/>
  <c r="D1470" i="1"/>
  <c r="C1470" i="1"/>
  <c r="H1469" i="1"/>
  <c r="G1469" i="1"/>
  <c r="D1469" i="1"/>
  <c r="C1469" i="1"/>
  <c r="J1468" i="1"/>
  <c r="G1468" i="1"/>
  <c r="I1468" i="1" s="1"/>
  <c r="D1468" i="1"/>
  <c r="C1468" i="1"/>
  <c r="H1468" i="1" s="1"/>
  <c r="H1467" i="1"/>
  <c r="D1467" i="1"/>
  <c r="C1467" i="1"/>
  <c r="J1467" i="1" s="1"/>
  <c r="D1466" i="1"/>
  <c r="C1466" i="1"/>
  <c r="H1465" i="1"/>
  <c r="G1465" i="1"/>
  <c r="I1465" i="1" s="1"/>
  <c r="D1465" i="1"/>
  <c r="C1465" i="1"/>
  <c r="J1465" i="1" s="1"/>
  <c r="D1464" i="1"/>
  <c r="C1464" i="1"/>
  <c r="H1463" i="1"/>
  <c r="D1463" i="1"/>
  <c r="C1463" i="1"/>
  <c r="J1463" i="1" s="1"/>
  <c r="J1462" i="1"/>
  <c r="D1462" i="1"/>
  <c r="C1462" i="1"/>
  <c r="H1462" i="1" s="1"/>
  <c r="D1461" i="1"/>
  <c r="C1461" i="1"/>
  <c r="G1460" i="1"/>
  <c r="D1460" i="1"/>
  <c r="C1460" i="1"/>
  <c r="D1459" i="1"/>
  <c r="G1459" i="1" s="1"/>
  <c r="C1459" i="1"/>
  <c r="D1458" i="1"/>
  <c r="C1458" i="1"/>
  <c r="D1457" i="1"/>
  <c r="C1457" i="1"/>
  <c r="D1456" i="1"/>
  <c r="C1456" i="1"/>
  <c r="D1455" i="1"/>
  <c r="G1455" i="1" s="1"/>
  <c r="C1455" i="1"/>
  <c r="D1454" i="1"/>
  <c r="C1454" i="1"/>
  <c r="H1454" i="1" s="1"/>
  <c r="D1453" i="1"/>
  <c r="C1453" i="1"/>
  <c r="G1452" i="1"/>
  <c r="D1452" i="1"/>
  <c r="C1452" i="1"/>
  <c r="D1451" i="1"/>
  <c r="G1451" i="1" s="1"/>
  <c r="C1451" i="1"/>
  <c r="G1450" i="1"/>
  <c r="D1450" i="1"/>
  <c r="C1450" i="1"/>
  <c r="D1449" i="1"/>
  <c r="C1449" i="1"/>
  <c r="D1448" i="1"/>
  <c r="C1448" i="1"/>
  <c r="G1448" i="1" s="1"/>
  <c r="D1447" i="1"/>
  <c r="G1447" i="1" s="1"/>
  <c r="C1447" i="1"/>
  <c r="D1446" i="1"/>
  <c r="C1446" i="1"/>
  <c r="H1445" i="1"/>
  <c r="D1445" i="1"/>
  <c r="C1445" i="1"/>
  <c r="H1444" i="1"/>
  <c r="D1444" i="1"/>
  <c r="C1444" i="1"/>
  <c r="H1443" i="1"/>
  <c r="D1443" i="1"/>
  <c r="C1443" i="1"/>
  <c r="G1443" i="1" s="1"/>
  <c r="D1442" i="1"/>
  <c r="C1442" i="1"/>
  <c r="J1441" i="1"/>
  <c r="D1441" i="1"/>
  <c r="C1441" i="1"/>
  <c r="G1441" i="1" s="1"/>
  <c r="H1440" i="1"/>
  <c r="D1440" i="1"/>
  <c r="C1440" i="1"/>
  <c r="D1439" i="1"/>
  <c r="C1439" i="1"/>
  <c r="D1438" i="1"/>
  <c r="C1438" i="1"/>
  <c r="D1437" i="1"/>
  <c r="C1437" i="1"/>
  <c r="G1437" i="1" s="1"/>
  <c r="D1436" i="1"/>
  <c r="H1436" i="1" s="1"/>
  <c r="C1436" i="1"/>
  <c r="D1434" i="1"/>
  <c r="C1434" i="1"/>
  <c r="H1433" i="1"/>
  <c r="D1433" i="1"/>
  <c r="C1433" i="1"/>
  <c r="G1433" i="1" s="1"/>
  <c r="D1432" i="1"/>
  <c r="H1432" i="1" s="1"/>
  <c r="C1432" i="1"/>
  <c r="H1431" i="1"/>
  <c r="D1431" i="1"/>
  <c r="C1431" i="1"/>
  <c r="G1431" i="1" s="1"/>
  <c r="D1430" i="1"/>
  <c r="C1430" i="1"/>
  <c r="D1429" i="1"/>
  <c r="C1429" i="1"/>
  <c r="D1428" i="1"/>
  <c r="H1428" i="1" s="1"/>
  <c r="C1428" i="1"/>
  <c r="D1427" i="1"/>
  <c r="C1427" i="1"/>
  <c r="G1427" i="1" s="1"/>
  <c r="D1426" i="1"/>
  <c r="C1426" i="1"/>
  <c r="H1425" i="1"/>
  <c r="D1425" i="1"/>
  <c r="C1425" i="1"/>
  <c r="G1425" i="1" s="1"/>
  <c r="D1424" i="1"/>
  <c r="H1424" i="1" s="1"/>
  <c r="C1424" i="1"/>
  <c r="H1423" i="1"/>
  <c r="D1423" i="1"/>
  <c r="C1423" i="1"/>
  <c r="G1423" i="1" s="1"/>
  <c r="D1422" i="1"/>
  <c r="C1422" i="1"/>
  <c r="D1421" i="1"/>
  <c r="C1421" i="1"/>
  <c r="D1420" i="1"/>
  <c r="H1420" i="1" s="1"/>
  <c r="C1420" i="1"/>
  <c r="D1419" i="1"/>
  <c r="C1419" i="1"/>
  <c r="G1419" i="1" s="1"/>
  <c r="D1418" i="1"/>
  <c r="C1418" i="1"/>
  <c r="H1417" i="1"/>
  <c r="D1417" i="1"/>
  <c r="C1417" i="1"/>
  <c r="G1417" i="1" s="1"/>
  <c r="D1416" i="1"/>
  <c r="H1416" i="1" s="1"/>
  <c r="C1416" i="1"/>
  <c r="H1415" i="1"/>
  <c r="D1415" i="1"/>
  <c r="C1415" i="1"/>
  <c r="G1415" i="1" s="1"/>
  <c r="D1414" i="1"/>
  <c r="C1414" i="1"/>
  <c r="D1413" i="1"/>
  <c r="C1413" i="1"/>
  <c r="D1412" i="1"/>
  <c r="H1412" i="1" s="1"/>
  <c r="C1412" i="1"/>
  <c r="D1411" i="1"/>
  <c r="C1411" i="1"/>
  <c r="G1411" i="1" s="1"/>
  <c r="D1410" i="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C1243" i="1"/>
  <c r="H1243" i="1" s="1"/>
  <c r="D1242" i="1"/>
  <c r="C1242" i="1"/>
  <c r="D1241" i="1"/>
  <c r="H1241" i="1" s="1"/>
  <c r="C1241" i="1"/>
  <c r="H1240" i="1"/>
  <c r="D1240" i="1"/>
  <c r="C1240" i="1"/>
  <c r="G1240" i="1" s="1"/>
  <c r="D1239" i="1"/>
  <c r="C1239" i="1"/>
  <c r="H1239" i="1" s="1"/>
  <c r="D1238" i="1"/>
  <c r="C1238" i="1"/>
  <c r="D1237" i="1"/>
  <c r="H1237" i="1" s="1"/>
  <c r="C1237" i="1"/>
  <c r="H1236" i="1"/>
  <c r="D1236" i="1"/>
  <c r="C1236" i="1"/>
  <c r="G1236" i="1" s="1"/>
  <c r="D1235" i="1"/>
  <c r="C1235" i="1"/>
  <c r="D1234" i="1"/>
  <c r="C1234" i="1"/>
  <c r="D1233" i="1"/>
  <c r="H1233" i="1" s="1"/>
  <c r="C1233" i="1"/>
  <c r="H1232" i="1"/>
  <c r="D1232" i="1"/>
  <c r="C1232" i="1"/>
  <c r="G1232" i="1" s="1"/>
  <c r="D1231" i="1"/>
  <c r="H1231" i="1" s="1"/>
  <c r="C1231" i="1"/>
  <c r="D1230" i="1"/>
  <c r="C1230" i="1"/>
  <c r="D1229" i="1"/>
  <c r="C1229" i="1"/>
  <c r="H1228" i="1"/>
  <c r="D1228" i="1"/>
  <c r="C1228" i="1"/>
  <c r="G1228" i="1" s="1"/>
  <c r="D1227" i="1"/>
  <c r="H1227" i="1" s="1"/>
  <c r="C1227" i="1"/>
  <c r="D1226" i="1"/>
  <c r="C1226" i="1"/>
  <c r="D1225" i="1"/>
  <c r="H1225" i="1" s="1"/>
  <c r="C1225" i="1"/>
  <c r="H1224" i="1"/>
  <c r="D1224" i="1"/>
  <c r="C1224" i="1"/>
  <c r="G1224" i="1" s="1"/>
  <c r="D1223" i="1"/>
  <c r="C1223" i="1"/>
  <c r="H1223" i="1" s="1"/>
  <c r="D1222" i="1"/>
  <c r="D1221" i="1"/>
  <c r="H1221" i="1" s="1"/>
  <c r="C1221" i="1"/>
  <c r="H1220" i="1"/>
  <c r="D1220" i="1"/>
  <c r="C1220" i="1"/>
  <c r="G1220" i="1" s="1"/>
  <c r="D1219" i="1"/>
  <c r="C1219" i="1"/>
  <c r="D1218" i="1"/>
  <c r="C1218" i="1"/>
  <c r="D1217" i="1"/>
  <c r="H1217" i="1" s="1"/>
  <c r="C1217" i="1"/>
  <c r="H1216" i="1"/>
  <c r="D1216" i="1"/>
  <c r="C1216" i="1"/>
  <c r="G1216" i="1" s="1"/>
  <c r="D1215" i="1"/>
  <c r="C1215" i="1"/>
  <c r="H1215" i="1" s="1"/>
  <c r="D1214" i="1"/>
  <c r="D1213" i="1"/>
  <c r="H1213" i="1" s="1"/>
  <c r="C1213" i="1"/>
  <c r="D1212" i="1"/>
  <c r="C1212" i="1"/>
  <c r="G1212" i="1" s="1"/>
  <c r="D1211" i="1"/>
  <c r="C1211" i="1"/>
  <c r="D1210" i="1"/>
  <c r="C1210" i="1"/>
  <c r="D1209" i="1"/>
  <c r="H1209" i="1" s="1"/>
  <c r="C1209" i="1"/>
  <c r="H1208" i="1"/>
  <c r="D1208" i="1"/>
  <c r="C1208" i="1"/>
  <c r="G1208" i="1" s="1"/>
  <c r="D1207" i="1"/>
  <c r="C1207" i="1"/>
  <c r="H1207" i="1" s="1"/>
  <c r="H1206" i="1"/>
  <c r="D1206" i="1"/>
  <c r="C1206" i="1"/>
  <c r="G1206" i="1" s="1"/>
  <c r="D1205" i="1"/>
  <c r="H1205" i="1" s="1"/>
  <c r="C1205" i="1"/>
  <c r="D1204" i="1"/>
  <c r="C1204" i="1"/>
  <c r="G1204" i="1" s="1"/>
  <c r="D1203" i="1"/>
  <c r="C1203" i="1"/>
  <c r="D1202" i="1"/>
  <c r="C1202" i="1"/>
  <c r="D1201" i="1"/>
  <c r="H1201" i="1" s="1"/>
  <c r="C1201" i="1"/>
  <c r="H1200" i="1"/>
  <c r="D1200" i="1"/>
  <c r="C1200" i="1"/>
  <c r="G1200" i="1" s="1"/>
  <c r="D1199" i="1"/>
  <c r="C1199" i="1"/>
  <c r="H1199" i="1" s="1"/>
  <c r="H1198" i="1"/>
  <c r="D1198" i="1"/>
  <c r="C1198" i="1"/>
  <c r="G1198" i="1" s="1"/>
  <c r="D1197" i="1"/>
  <c r="H1197" i="1" s="1"/>
  <c r="C1197" i="1"/>
  <c r="D1196" i="1"/>
  <c r="C1196" i="1"/>
  <c r="G1196" i="1" s="1"/>
  <c r="D1195" i="1"/>
  <c r="C1195" i="1"/>
  <c r="D1194" i="1"/>
  <c r="C1194" i="1"/>
  <c r="D1193" i="1"/>
  <c r="H1193" i="1" s="1"/>
  <c r="C1193" i="1"/>
  <c r="H1192" i="1"/>
  <c r="D1192" i="1"/>
  <c r="C1192" i="1"/>
  <c r="G1192" i="1" s="1"/>
  <c r="D1191" i="1"/>
  <c r="C1191" i="1"/>
  <c r="H1191" i="1" s="1"/>
  <c r="H1190" i="1"/>
  <c r="D1190" i="1"/>
  <c r="C1190" i="1"/>
  <c r="G1190" i="1" s="1"/>
  <c r="D1189" i="1"/>
  <c r="H1189" i="1" s="1"/>
  <c r="C1189" i="1"/>
  <c r="D1188" i="1"/>
  <c r="C1188" i="1"/>
  <c r="G1188" i="1" s="1"/>
  <c r="D1187" i="1"/>
  <c r="C1187" i="1"/>
  <c r="D1186" i="1"/>
  <c r="C1186" i="1"/>
  <c r="D1185" i="1"/>
  <c r="H1185" i="1" s="1"/>
  <c r="C1185" i="1"/>
  <c r="H1184" i="1"/>
  <c r="D1184" i="1"/>
  <c r="C1184" i="1"/>
  <c r="G1184" i="1" s="1"/>
  <c r="D1183" i="1"/>
  <c r="H1182" i="1"/>
  <c r="D1182" i="1"/>
  <c r="C1182" i="1"/>
  <c r="G1182" i="1" s="1"/>
  <c r="D1181" i="1"/>
  <c r="H1181" i="1" s="1"/>
  <c r="C1181" i="1"/>
  <c r="H1180" i="1"/>
  <c r="D1180" i="1"/>
  <c r="C1180" i="1"/>
  <c r="G1180" i="1" s="1"/>
  <c r="D1179" i="1"/>
  <c r="C1179" i="1"/>
  <c r="H1179" i="1" s="1"/>
  <c r="D1178" i="1"/>
  <c r="C1178" i="1"/>
  <c r="G1178" i="1" s="1"/>
  <c r="D1177" i="1"/>
  <c r="H1177" i="1" s="1"/>
  <c r="C1177" i="1"/>
  <c r="D1176" i="1"/>
  <c r="C1176" i="1"/>
  <c r="D1175" i="1"/>
  <c r="C1175" i="1"/>
  <c r="H1174" i="1"/>
  <c r="D1174" i="1"/>
  <c r="C1174" i="1"/>
  <c r="G1174" i="1" s="1"/>
  <c r="D1173" i="1"/>
  <c r="H1173" i="1" s="1"/>
  <c r="C1173" i="1"/>
  <c r="H1172" i="1"/>
  <c r="D1172" i="1"/>
  <c r="C1172" i="1"/>
  <c r="G1172" i="1" s="1"/>
  <c r="D1171" i="1"/>
  <c r="C1171" i="1"/>
  <c r="H1171" i="1" s="1"/>
  <c r="D1170" i="1"/>
  <c r="C1170" i="1"/>
  <c r="G1170" i="1" s="1"/>
  <c r="D1169" i="1"/>
  <c r="H1169" i="1" s="1"/>
  <c r="C1169" i="1"/>
  <c r="D1168" i="1"/>
  <c r="C1168" i="1"/>
  <c r="D1167" i="1"/>
  <c r="C1167" i="1"/>
  <c r="H1166" i="1"/>
  <c r="D1166" i="1"/>
  <c r="C1166" i="1"/>
  <c r="G1166" i="1" s="1"/>
  <c r="D1165" i="1"/>
  <c r="H1165" i="1" s="1"/>
  <c r="C1165" i="1"/>
  <c r="H1164" i="1"/>
  <c r="D1164" i="1"/>
  <c r="C1164" i="1"/>
  <c r="G1164" i="1" s="1"/>
  <c r="D1163" i="1"/>
  <c r="C1163" i="1"/>
  <c r="H1163" i="1" s="1"/>
  <c r="D1162" i="1"/>
  <c r="C1162" i="1"/>
  <c r="G1162" i="1" s="1"/>
  <c r="D1161" i="1"/>
  <c r="H1161" i="1" s="1"/>
  <c r="C1161" i="1"/>
  <c r="D1160" i="1"/>
  <c r="C1160" i="1"/>
  <c r="D1159" i="1"/>
  <c r="C1159" i="1"/>
  <c r="H1158" i="1"/>
  <c r="D1158" i="1"/>
  <c r="C1158" i="1"/>
  <c r="G1158" i="1" s="1"/>
  <c r="D1157" i="1"/>
  <c r="H1157" i="1" s="1"/>
  <c r="C1157" i="1"/>
  <c r="H1156" i="1"/>
  <c r="D1156" i="1"/>
  <c r="C1156" i="1"/>
  <c r="G1156" i="1" s="1"/>
  <c r="D1155" i="1"/>
  <c r="H1155" i="1" s="1"/>
  <c r="C1155" i="1"/>
  <c r="D1154" i="1"/>
  <c r="C1154" i="1"/>
  <c r="G1154" i="1" s="1"/>
  <c r="D1151" i="1"/>
  <c r="C1151" i="1"/>
  <c r="H1151" i="1" s="1"/>
  <c r="D1150" i="1"/>
  <c r="C1150" i="1"/>
  <c r="G1150" i="1" s="1"/>
  <c r="D1149" i="1"/>
  <c r="C1149" i="1"/>
  <c r="D1148" i="1"/>
  <c r="C1148" i="1"/>
  <c r="D1147" i="1"/>
  <c r="C1147" i="1"/>
  <c r="H1146" i="1"/>
  <c r="D1146" i="1"/>
  <c r="C1146" i="1"/>
  <c r="G1146" i="1" s="1"/>
  <c r="D1145" i="1"/>
  <c r="C1145" i="1"/>
  <c r="H1144" i="1"/>
  <c r="D1144" i="1"/>
  <c r="C1144" i="1"/>
  <c r="G1144" i="1" s="1"/>
  <c r="D1143" i="1"/>
  <c r="C1143" i="1"/>
  <c r="H1143" i="1" s="1"/>
  <c r="H1142" i="1"/>
  <c r="D1142" i="1"/>
  <c r="C1142" i="1"/>
  <c r="G1142" i="1" s="1"/>
  <c r="H1141" i="1"/>
  <c r="D1141" i="1"/>
  <c r="C1141" i="1"/>
  <c r="D1140" i="1"/>
  <c r="H1140" i="1" s="1"/>
  <c r="C1140" i="1"/>
  <c r="D1139" i="1"/>
  <c r="H1139" i="1" s="1"/>
  <c r="C1139" i="1"/>
  <c r="G1139" i="1" s="1"/>
  <c r="H1138" i="1"/>
  <c r="D1138" i="1"/>
  <c r="C1138" i="1"/>
  <c r="G1138" i="1" s="1"/>
  <c r="H1137" i="1"/>
  <c r="D1137" i="1"/>
  <c r="C1137" i="1"/>
  <c r="D1136" i="1"/>
  <c r="H1136" i="1" s="1"/>
  <c r="C1136" i="1"/>
  <c r="D1135" i="1"/>
  <c r="H1135" i="1" s="1"/>
  <c r="C1135" i="1"/>
  <c r="G1135" i="1" s="1"/>
  <c r="H1134" i="1"/>
  <c r="D1134" i="1"/>
  <c r="C1134" i="1"/>
  <c r="G1134" i="1" s="1"/>
  <c r="H1133" i="1"/>
  <c r="D1133" i="1"/>
  <c r="C1133" i="1"/>
  <c r="D1132" i="1"/>
  <c r="H1132" i="1" s="1"/>
  <c r="C1132" i="1"/>
  <c r="D1131" i="1"/>
  <c r="G1131" i="1" s="1"/>
  <c r="C1131" i="1"/>
  <c r="H1130" i="1"/>
  <c r="D1130" i="1"/>
  <c r="G1130" i="1" s="1"/>
  <c r="C1130" i="1"/>
  <c r="H1129" i="1"/>
  <c r="D1129" i="1"/>
  <c r="G1129" i="1" s="1"/>
  <c r="C1129" i="1"/>
  <c r="D1128" i="1"/>
  <c r="C1128" i="1"/>
  <c r="D1127" i="1"/>
  <c r="G1127" i="1" s="1"/>
  <c r="C1127" i="1"/>
  <c r="H1126" i="1"/>
  <c r="D1126" i="1"/>
  <c r="G1126" i="1" s="1"/>
  <c r="C1126" i="1"/>
  <c r="H1125" i="1"/>
  <c r="D1125" i="1"/>
  <c r="G1125" i="1" s="1"/>
  <c r="C1125" i="1"/>
  <c r="D1124" i="1"/>
  <c r="C1124" i="1"/>
  <c r="D1123" i="1"/>
  <c r="G1123" i="1" s="1"/>
  <c r="C1123" i="1"/>
  <c r="H1122" i="1"/>
  <c r="D1122" i="1"/>
  <c r="G1122" i="1" s="1"/>
  <c r="C1122" i="1"/>
  <c r="H1121" i="1"/>
  <c r="D1121" i="1"/>
  <c r="G1121" i="1" s="1"/>
  <c r="C1121" i="1"/>
  <c r="D1120" i="1"/>
  <c r="C1120" i="1"/>
  <c r="D1119" i="1"/>
  <c r="G1119" i="1" s="1"/>
  <c r="C1119" i="1"/>
  <c r="H1118" i="1"/>
  <c r="D1118" i="1"/>
  <c r="G1118" i="1" s="1"/>
  <c r="C1118" i="1"/>
  <c r="H1117" i="1"/>
  <c r="D1117" i="1"/>
  <c r="G1117" i="1" s="1"/>
  <c r="C1117" i="1"/>
  <c r="D1116" i="1"/>
  <c r="C1116" i="1"/>
  <c r="D1115" i="1"/>
  <c r="G1115" i="1" s="1"/>
  <c r="C1115" i="1"/>
  <c r="H1114" i="1"/>
  <c r="D1114" i="1"/>
  <c r="G1114" i="1" s="1"/>
  <c r="C1114" i="1"/>
  <c r="H1113" i="1"/>
  <c r="D1113" i="1"/>
  <c r="G1113" i="1" s="1"/>
  <c r="C1113" i="1"/>
  <c r="D1112" i="1"/>
  <c r="H1111" i="1"/>
  <c r="D1111" i="1"/>
  <c r="G1111" i="1" s="1"/>
  <c r="C1111" i="1"/>
  <c r="H1110" i="1"/>
  <c r="D1110" i="1"/>
  <c r="G1110" i="1" s="1"/>
  <c r="C1110" i="1"/>
  <c r="D1109" i="1"/>
  <c r="C1109" i="1"/>
  <c r="D1108" i="1"/>
  <c r="G1108" i="1" s="1"/>
  <c r="C1108" i="1"/>
  <c r="H1107" i="1"/>
  <c r="D1107" i="1"/>
  <c r="G1107" i="1" s="1"/>
  <c r="C1107" i="1"/>
  <c r="H1106" i="1"/>
  <c r="D1106" i="1"/>
  <c r="G1106" i="1" s="1"/>
  <c r="C1106" i="1"/>
  <c r="D1105" i="1"/>
  <c r="C1105" i="1"/>
  <c r="D1104" i="1"/>
  <c r="G1104" i="1" s="1"/>
  <c r="C1104" i="1"/>
  <c r="H1103" i="1"/>
  <c r="D1103" i="1"/>
  <c r="G1103" i="1" s="1"/>
  <c r="C1103" i="1"/>
  <c r="H1102" i="1"/>
  <c r="D1102" i="1"/>
  <c r="G1102" i="1" s="1"/>
  <c r="C1102" i="1"/>
  <c r="D1101" i="1"/>
  <c r="C1101" i="1"/>
  <c r="D1100" i="1"/>
  <c r="G1100" i="1" s="1"/>
  <c r="C1100" i="1"/>
  <c r="H1099" i="1"/>
  <c r="D1099" i="1"/>
  <c r="G1099" i="1" s="1"/>
  <c r="C1099" i="1"/>
  <c r="H1098" i="1"/>
  <c r="D1098" i="1"/>
  <c r="G1098" i="1" s="1"/>
  <c r="C1098" i="1"/>
  <c r="D1097" i="1"/>
  <c r="C1097" i="1"/>
  <c r="D1096" i="1"/>
  <c r="H1095" i="1"/>
  <c r="D1095" i="1"/>
  <c r="G1095" i="1" s="1"/>
  <c r="C1095" i="1"/>
  <c r="D1094" i="1"/>
  <c r="C1094" i="1"/>
  <c r="D1093" i="1"/>
  <c r="G1093" i="1" s="1"/>
  <c r="C1093" i="1"/>
  <c r="H1092" i="1"/>
  <c r="D1092" i="1"/>
  <c r="G1092" i="1" s="1"/>
  <c r="C1092" i="1"/>
  <c r="H1091" i="1"/>
  <c r="D1091" i="1"/>
  <c r="G1091" i="1" s="1"/>
  <c r="C1091" i="1"/>
  <c r="D1090" i="1"/>
  <c r="C1090" i="1"/>
  <c r="D1089" i="1"/>
  <c r="G1089" i="1" s="1"/>
  <c r="C1089" i="1"/>
  <c r="H1088" i="1"/>
  <c r="D1088" i="1"/>
  <c r="G1088" i="1" s="1"/>
  <c r="C1088" i="1"/>
  <c r="H1087" i="1"/>
  <c r="D1087" i="1"/>
  <c r="G1087" i="1" s="1"/>
  <c r="C1087" i="1"/>
  <c r="D1086" i="1"/>
  <c r="C1086" i="1"/>
  <c r="D1085" i="1"/>
  <c r="G1085" i="1" s="1"/>
  <c r="C1085" i="1"/>
  <c r="H1084" i="1"/>
  <c r="D1084" i="1"/>
  <c r="G1084" i="1" s="1"/>
  <c r="C1084" i="1"/>
  <c r="H1083" i="1"/>
  <c r="D1083" i="1"/>
  <c r="G1083" i="1" s="1"/>
  <c r="C1083" i="1"/>
  <c r="D1082" i="1"/>
  <c r="C1082" i="1"/>
  <c r="D1081" i="1"/>
  <c r="G1081" i="1" s="1"/>
  <c r="C1081" i="1"/>
  <c r="H1080" i="1"/>
  <c r="D1080" i="1"/>
  <c r="G1080" i="1" s="1"/>
  <c r="C1080" i="1"/>
  <c r="H1079" i="1"/>
  <c r="D1079" i="1"/>
  <c r="G1079" i="1" s="1"/>
  <c r="C1079" i="1"/>
  <c r="D1078" i="1"/>
  <c r="C1078" i="1"/>
  <c r="D1077" i="1"/>
  <c r="G1077" i="1" s="1"/>
  <c r="C1077" i="1"/>
  <c r="H1076" i="1"/>
  <c r="D1076" i="1"/>
  <c r="G1076" i="1" s="1"/>
  <c r="C1076" i="1"/>
  <c r="H1075" i="1"/>
  <c r="D1075" i="1"/>
  <c r="G1075" i="1" s="1"/>
  <c r="C1075" i="1"/>
  <c r="D1074" i="1"/>
  <c r="C1074" i="1"/>
  <c r="D1073" i="1"/>
  <c r="G1073" i="1" s="1"/>
  <c r="C1073" i="1"/>
  <c r="H1072" i="1"/>
  <c r="D1072" i="1"/>
  <c r="G1072" i="1" s="1"/>
  <c r="C1072" i="1"/>
  <c r="H1071" i="1"/>
  <c r="D1071" i="1"/>
  <c r="G1071" i="1" s="1"/>
  <c r="C1071" i="1"/>
  <c r="D1070" i="1"/>
  <c r="C1070" i="1"/>
  <c r="D1069" i="1"/>
  <c r="G1069" i="1" s="1"/>
  <c r="C1069" i="1"/>
  <c r="H1068" i="1"/>
  <c r="D1068" i="1"/>
  <c r="G1068" i="1" s="1"/>
  <c r="C1068" i="1"/>
  <c r="H1067" i="1"/>
  <c r="D1067" i="1"/>
  <c r="G1067" i="1" s="1"/>
  <c r="C1067" i="1"/>
  <c r="D1066" i="1"/>
  <c r="C1066" i="1"/>
  <c r="C1065" i="1"/>
  <c r="H1064" i="1"/>
  <c r="D1064" i="1"/>
  <c r="G1064" i="1" s="1"/>
  <c r="C1064" i="1"/>
  <c r="H1063" i="1"/>
  <c r="D1063" i="1"/>
  <c r="G1063" i="1" s="1"/>
  <c r="C1063" i="1"/>
  <c r="D1062" i="1"/>
  <c r="C1062" i="1"/>
  <c r="D1061" i="1"/>
  <c r="G1061" i="1" s="1"/>
  <c r="C1061" i="1"/>
  <c r="H1060" i="1"/>
  <c r="D1060" i="1"/>
  <c r="G1060" i="1" s="1"/>
  <c r="C1060" i="1"/>
  <c r="H1059" i="1"/>
  <c r="D1059" i="1"/>
  <c r="G1059" i="1" s="1"/>
  <c r="C1059" i="1"/>
  <c r="D1058" i="1"/>
  <c r="C1058" i="1"/>
  <c r="D1057" i="1"/>
  <c r="G1057" i="1" s="1"/>
  <c r="C1057" i="1"/>
  <c r="H1056" i="1"/>
  <c r="D1056" i="1"/>
  <c r="G1056" i="1" s="1"/>
  <c r="C1056" i="1"/>
  <c r="H1055" i="1"/>
  <c r="D1055" i="1"/>
  <c r="G1055" i="1" s="1"/>
  <c r="C1055" i="1"/>
  <c r="D1054" i="1"/>
  <c r="C1054" i="1"/>
  <c r="D1053" i="1"/>
  <c r="G1053" i="1" s="1"/>
  <c r="C1053" i="1"/>
  <c r="H1052" i="1"/>
  <c r="D1052" i="1"/>
  <c r="G1052" i="1" s="1"/>
  <c r="C1052" i="1"/>
  <c r="H1051" i="1"/>
  <c r="D1051" i="1"/>
  <c r="G1051" i="1" s="1"/>
  <c r="C1051" i="1"/>
  <c r="D1050" i="1"/>
  <c r="C1050" i="1"/>
  <c r="D1049" i="1"/>
  <c r="G1049" i="1" s="1"/>
  <c r="C1049" i="1"/>
  <c r="H1048" i="1"/>
  <c r="D1048" i="1"/>
  <c r="G1048" i="1" s="1"/>
  <c r="C1048" i="1"/>
  <c r="D1047" i="1"/>
  <c r="H1045" i="1"/>
  <c r="D1045" i="1"/>
  <c r="G1045" i="1" s="1"/>
  <c r="C1045" i="1"/>
  <c r="D1044" i="1"/>
  <c r="C1044" i="1"/>
  <c r="D1043" i="1"/>
  <c r="G1043" i="1" s="1"/>
  <c r="C1043" i="1"/>
  <c r="H1042" i="1"/>
  <c r="D1042" i="1"/>
  <c r="G1042" i="1" s="1"/>
  <c r="C1042" i="1"/>
  <c r="H1041" i="1"/>
  <c r="D1041" i="1"/>
  <c r="G1041" i="1" s="1"/>
  <c r="C1041" i="1"/>
  <c r="D1040" i="1"/>
  <c r="C1040" i="1"/>
  <c r="D1039" i="1"/>
  <c r="G1039" i="1" s="1"/>
  <c r="C1039" i="1"/>
  <c r="H1038" i="1"/>
  <c r="D1038" i="1"/>
  <c r="G1038" i="1" s="1"/>
  <c r="C1038" i="1"/>
  <c r="H1037" i="1"/>
  <c r="D1037" i="1"/>
  <c r="G1037" i="1" s="1"/>
  <c r="C1037" i="1"/>
  <c r="D1036" i="1"/>
  <c r="C1036" i="1"/>
  <c r="D1035" i="1"/>
  <c r="G1035" i="1" s="1"/>
  <c r="C1035" i="1"/>
  <c r="H1034" i="1"/>
  <c r="D1034" i="1"/>
  <c r="G1034" i="1" s="1"/>
  <c r="C1034" i="1"/>
  <c r="H1033" i="1"/>
  <c r="D1033" i="1"/>
  <c r="G1033" i="1" s="1"/>
  <c r="C1033" i="1"/>
  <c r="D1032" i="1"/>
  <c r="C1032" i="1"/>
  <c r="D1031" i="1"/>
  <c r="G1031" i="1" s="1"/>
  <c r="C1031" i="1"/>
  <c r="H1030" i="1"/>
  <c r="D1030" i="1"/>
  <c r="G1030" i="1" s="1"/>
  <c r="C1030" i="1"/>
  <c r="H1029" i="1"/>
  <c r="D1029" i="1"/>
  <c r="G1029" i="1" s="1"/>
  <c r="C1029" i="1"/>
  <c r="D1028" i="1"/>
  <c r="C1028" i="1"/>
  <c r="D1027" i="1"/>
  <c r="G1027" i="1" s="1"/>
  <c r="C1027" i="1"/>
  <c r="H1026" i="1"/>
  <c r="D1026" i="1"/>
  <c r="G1026" i="1" s="1"/>
  <c r="C1026" i="1"/>
  <c r="H1025" i="1"/>
  <c r="D1025" i="1"/>
  <c r="G1025" i="1" s="1"/>
  <c r="C1025" i="1"/>
  <c r="D1024" i="1"/>
  <c r="C1024" i="1"/>
  <c r="D1023" i="1"/>
  <c r="G1023" i="1" s="1"/>
  <c r="C1023" i="1"/>
  <c r="H1022" i="1"/>
  <c r="D1022" i="1"/>
  <c r="G1022" i="1" s="1"/>
  <c r="C1022" i="1"/>
  <c r="H1021" i="1"/>
  <c r="D1021" i="1"/>
  <c r="G1021" i="1" s="1"/>
  <c r="C1021" i="1"/>
  <c r="D1020" i="1"/>
  <c r="C1020" i="1"/>
  <c r="D1019" i="1"/>
  <c r="G1019" i="1" s="1"/>
  <c r="C1019" i="1"/>
  <c r="H1018" i="1"/>
  <c r="D1018" i="1"/>
  <c r="G1018" i="1" s="1"/>
  <c r="C1018" i="1"/>
  <c r="H1017" i="1"/>
  <c r="D1017" i="1"/>
  <c r="G1017" i="1" s="1"/>
  <c r="C1017" i="1"/>
  <c r="D1016" i="1"/>
  <c r="C1016" i="1"/>
  <c r="D1015" i="1"/>
  <c r="G1015" i="1" s="1"/>
  <c r="C1015" i="1"/>
  <c r="H1014" i="1"/>
  <c r="D1014" i="1"/>
  <c r="G1014" i="1" s="1"/>
  <c r="C1014" i="1"/>
  <c r="H1013" i="1"/>
  <c r="D1013" i="1"/>
  <c r="G1013" i="1" s="1"/>
  <c r="C1013" i="1"/>
  <c r="D1012" i="1"/>
  <c r="C1012" i="1"/>
  <c r="D1011" i="1"/>
  <c r="G1011" i="1" s="1"/>
  <c r="C1011" i="1"/>
  <c r="H1010" i="1"/>
  <c r="D1010" i="1"/>
  <c r="G1010" i="1" s="1"/>
  <c r="C1010" i="1"/>
  <c r="H1009" i="1"/>
  <c r="D1009" i="1"/>
  <c r="G1009" i="1" s="1"/>
  <c r="C1009" i="1"/>
  <c r="D1008" i="1"/>
  <c r="C1008" i="1"/>
  <c r="D1007" i="1"/>
  <c r="G1007" i="1" s="1"/>
  <c r="C1007" i="1"/>
  <c r="H1006" i="1"/>
  <c r="D1006" i="1"/>
  <c r="G1006" i="1" s="1"/>
  <c r="C1006" i="1"/>
  <c r="H1005" i="1"/>
  <c r="D1005" i="1"/>
  <c r="G1005" i="1" s="1"/>
  <c r="C1005" i="1"/>
  <c r="D1004" i="1"/>
  <c r="C1004" i="1"/>
  <c r="D1003" i="1"/>
  <c r="G1003" i="1" s="1"/>
  <c r="C1003" i="1"/>
  <c r="H1002" i="1"/>
  <c r="D1002" i="1"/>
  <c r="G1002" i="1" s="1"/>
  <c r="C1002" i="1"/>
  <c r="H1001" i="1"/>
  <c r="D1001" i="1"/>
  <c r="G1001" i="1" s="1"/>
  <c r="C1001" i="1"/>
  <c r="D1000" i="1"/>
  <c r="C1000" i="1"/>
  <c r="D999" i="1"/>
  <c r="G999" i="1" s="1"/>
  <c r="C999" i="1"/>
  <c r="H998" i="1"/>
  <c r="D998" i="1"/>
  <c r="G998" i="1" s="1"/>
  <c r="C998" i="1"/>
  <c r="H997" i="1"/>
  <c r="D997" i="1"/>
  <c r="G997" i="1" s="1"/>
  <c r="C997" i="1"/>
  <c r="D996" i="1"/>
  <c r="C996" i="1"/>
  <c r="D995" i="1"/>
  <c r="G995" i="1" s="1"/>
  <c r="C995" i="1"/>
  <c r="H994" i="1"/>
  <c r="D994" i="1"/>
  <c r="G994" i="1" s="1"/>
  <c r="C994" i="1"/>
  <c r="H993" i="1"/>
  <c r="D993" i="1"/>
  <c r="G993" i="1" s="1"/>
  <c r="C993" i="1"/>
  <c r="D992" i="1"/>
  <c r="C992" i="1"/>
  <c r="D991" i="1"/>
  <c r="G991" i="1" s="1"/>
  <c r="C991" i="1"/>
  <c r="D990" i="1"/>
  <c r="D989" i="1"/>
  <c r="C989" i="1"/>
  <c r="D988" i="1"/>
  <c r="G988" i="1" s="1"/>
  <c r="C988" i="1"/>
  <c r="H987" i="1"/>
  <c r="D987" i="1"/>
  <c r="G987" i="1" s="1"/>
  <c r="C987" i="1"/>
  <c r="H986" i="1"/>
  <c r="D986" i="1"/>
  <c r="G986" i="1" s="1"/>
  <c r="C986" i="1"/>
  <c r="D985" i="1"/>
  <c r="D983" i="1"/>
  <c r="C983" i="1"/>
  <c r="D982" i="1"/>
  <c r="G982" i="1" s="1"/>
  <c r="C982" i="1"/>
  <c r="H981" i="1"/>
  <c r="D981" i="1"/>
  <c r="G981" i="1" s="1"/>
  <c r="C981" i="1"/>
  <c r="H980" i="1"/>
  <c r="D980" i="1"/>
  <c r="G980" i="1" s="1"/>
  <c r="C980" i="1"/>
  <c r="D979" i="1"/>
  <c r="C979" i="1"/>
  <c r="D978" i="1"/>
  <c r="G978" i="1" s="1"/>
  <c r="C978" i="1"/>
  <c r="H977" i="1"/>
  <c r="D977" i="1"/>
  <c r="G977" i="1" s="1"/>
  <c r="C977" i="1"/>
  <c r="H976" i="1"/>
  <c r="D976" i="1"/>
  <c r="G976" i="1" s="1"/>
  <c r="C976" i="1"/>
  <c r="D975" i="1"/>
  <c r="C975" i="1"/>
  <c r="D974" i="1"/>
  <c r="G974" i="1" s="1"/>
  <c r="C974" i="1"/>
  <c r="H973" i="1"/>
  <c r="D973" i="1"/>
  <c r="G973" i="1" s="1"/>
  <c r="C973" i="1"/>
  <c r="H972" i="1"/>
  <c r="D972" i="1"/>
  <c r="G972" i="1" s="1"/>
  <c r="C972" i="1"/>
  <c r="D971" i="1"/>
  <c r="C971" i="1"/>
  <c r="D970" i="1"/>
  <c r="G970" i="1" s="1"/>
  <c r="C970" i="1"/>
  <c r="H969" i="1"/>
  <c r="D969" i="1"/>
  <c r="G969" i="1" s="1"/>
  <c r="C969" i="1"/>
  <c r="H968" i="1"/>
  <c r="D968" i="1"/>
  <c r="G968" i="1" s="1"/>
  <c r="C968" i="1"/>
  <c r="D967" i="1"/>
  <c r="C967" i="1"/>
  <c r="D966" i="1"/>
  <c r="G966" i="1" s="1"/>
  <c r="C966" i="1"/>
  <c r="H965" i="1"/>
  <c r="D965" i="1"/>
  <c r="G965" i="1" s="1"/>
  <c r="C965" i="1"/>
  <c r="H964" i="1"/>
  <c r="D964" i="1"/>
  <c r="G964" i="1" s="1"/>
  <c r="C964" i="1"/>
  <c r="D963" i="1"/>
  <c r="C963" i="1"/>
  <c r="D962" i="1"/>
  <c r="G962" i="1" s="1"/>
  <c r="C962" i="1"/>
  <c r="H961" i="1"/>
  <c r="D961" i="1"/>
  <c r="G961" i="1" s="1"/>
  <c r="C961" i="1"/>
  <c r="H960" i="1"/>
  <c r="D960" i="1"/>
  <c r="G960" i="1" s="1"/>
  <c r="C960" i="1"/>
  <c r="D959" i="1"/>
  <c r="C959" i="1"/>
  <c r="D958" i="1"/>
  <c r="G958" i="1" s="1"/>
  <c r="C958" i="1"/>
  <c r="H957" i="1"/>
  <c r="D957" i="1"/>
  <c r="G957" i="1" s="1"/>
  <c r="C957" i="1"/>
  <c r="H956" i="1"/>
  <c r="D956" i="1"/>
  <c r="G956" i="1" s="1"/>
  <c r="C956" i="1"/>
  <c r="D955" i="1"/>
  <c r="C955" i="1"/>
  <c r="D954" i="1"/>
  <c r="G954" i="1" s="1"/>
  <c r="C954" i="1"/>
  <c r="H953" i="1"/>
  <c r="D953" i="1"/>
  <c r="G953" i="1" s="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H645" i="1"/>
  <c r="D645" i="1"/>
  <c r="G645" i="1" s="1"/>
  <c r="C645" i="1"/>
  <c r="G644" i="1"/>
  <c r="D644" i="1"/>
  <c r="H644" i="1" s="1"/>
  <c r="C644" i="1"/>
  <c r="G643" i="1"/>
  <c r="D643" i="1"/>
  <c r="H643" i="1" s="1"/>
  <c r="C643" i="1"/>
  <c r="H642" i="1"/>
  <c r="D642" i="1"/>
  <c r="G642" i="1" s="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H258" i="1"/>
  <c r="D258" i="1"/>
  <c r="C258" i="1"/>
  <c r="G258" i="1" s="1"/>
  <c r="D257" i="1"/>
  <c r="C257" i="1"/>
  <c r="G257" i="1" s="1"/>
  <c r="D256" i="1"/>
  <c r="C256" i="1"/>
  <c r="G256" i="1" s="1"/>
  <c r="H255" i="1"/>
  <c r="D255" i="1"/>
  <c r="C255" i="1"/>
  <c r="G255" i="1" s="1"/>
  <c r="H254" i="1"/>
  <c r="D254" i="1"/>
  <c r="C254" i="1"/>
  <c r="G254" i="1" s="1"/>
  <c r="D253" i="1"/>
  <c r="C253" i="1"/>
  <c r="G253" i="1" s="1"/>
  <c r="D252" i="1"/>
  <c r="C252" i="1"/>
  <c r="G252" i="1" s="1"/>
  <c r="H251" i="1"/>
  <c r="D251" i="1"/>
  <c r="C251" i="1"/>
  <c r="G251" i="1" s="1"/>
  <c r="H250" i="1"/>
  <c r="D250" i="1"/>
  <c r="C250" i="1"/>
  <c r="G250" i="1" s="1"/>
  <c r="D249" i="1"/>
  <c r="C249" i="1"/>
  <c r="G249" i="1" s="1"/>
  <c r="D248" i="1"/>
  <c r="H247" i="1"/>
  <c r="D247" i="1"/>
  <c r="C247" i="1"/>
  <c r="G247" i="1" s="1"/>
  <c r="H246" i="1"/>
  <c r="D246" i="1"/>
  <c r="C246" i="1"/>
  <c r="G246" i="1" s="1"/>
  <c r="D245" i="1"/>
  <c r="C245" i="1"/>
  <c r="G245" i="1" s="1"/>
  <c r="D244" i="1"/>
  <c r="C244" i="1"/>
  <c r="G244" i="1" s="1"/>
  <c r="H243" i="1"/>
  <c r="D243" i="1"/>
  <c r="C243" i="1"/>
  <c r="G243" i="1" s="1"/>
  <c r="H242" i="1"/>
  <c r="D242" i="1"/>
  <c r="C242" i="1"/>
  <c r="G242" i="1" s="1"/>
  <c r="D241" i="1"/>
  <c r="C241" i="1"/>
  <c r="G241" i="1" s="1"/>
  <c r="D240" i="1"/>
  <c r="C240" i="1"/>
  <c r="G240" i="1" s="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G232" i="1" s="1"/>
  <c r="H231" i="1"/>
  <c r="D231" i="1"/>
  <c r="C231" i="1"/>
  <c r="G231" i="1" s="1"/>
  <c r="H230" i="1"/>
  <c r="D230" i="1"/>
  <c r="C230" i="1"/>
  <c r="G230" i="1" s="1"/>
  <c r="D229" i="1"/>
  <c r="C229" i="1"/>
  <c r="G229" i="1" s="1"/>
  <c r="D228" i="1"/>
  <c r="C228" i="1"/>
  <c r="G228" i="1" s="1"/>
  <c r="H227" i="1"/>
  <c r="D227" i="1"/>
  <c r="C227" i="1"/>
  <c r="G227" i="1" s="1"/>
  <c r="H226" i="1"/>
  <c r="D226" i="1"/>
  <c r="C226" i="1"/>
  <c r="G226" i="1" s="1"/>
  <c r="D225" i="1"/>
  <c r="C225" i="1"/>
  <c r="G225" i="1" s="1"/>
  <c r="D224" i="1"/>
  <c r="C224" i="1"/>
  <c r="G224" i="1" s="1"/>
  <c r="H223" i="1"/>
  <c r="D223" i="1"/>
  <c r="C223" i="1"/>
  <c r="G223" i="1" s="1"/>
  <c r="H222" i="1"/>
  <c r="D222" i="1"/>
  <c r="C222" i="1"/>
  <c r="G222" i="1" s="1"/>
  <c r="D221" i="1"/>
  <c r="C221" i="1"/>
  <c r="G221" i="1" s="1"/>
  <c r="D220" i="1"/>
  <c r="H219" i="1"/>
  <c r="D219" i="1"/>
  <c r="C219" i="1"/>
  <c r="G219" i="1" s="1"/>
  <c r="H218" i="1"/>
  <c r="D218" i="1"/>
  <c r="C218" i="1"/>
  <c r="G218" i="1" s="1"/>
  <c r="D217" i="1"/>
  <c r="C217" i="1"/>
  <c r="G217" i="1" s="1"/>
  <c r="D216" i="1"/>
  <c r="C216" i="1"/>
  <c r="G216" i="1" s="1"/>
  <c r="H215" i="1"/>
  <c r="D215" i="1"/>
  <c r="C215" i="1"/>
  <c r="G215" i="1" s="1"/>
  <c r="H214" i="1"/>
  <c r="D214" i="1"/>
  <c r="C214" i="1"/>
  <c r="G214" i="1" s="1"/>
  <c r="D213" i="1"/>
  <c r="C213" i="1"/>
  <c r="G213" i="1" s="1"/>
  <c r="D212" i="1"/>
  <c r="C212" i="1"/>
  <c r="G212" i="1" s="1"/>
  <c r="D211" i="1"/>
  <c r="H210" i="1"/>
  <c r="D210" i="1"/>
  <c r="C210" i="1"/>
  <c r="G210" i="1" s="1"/>
  <c r="D209" i="1"/>
  <c r="C209" i="1"/>
  <c r="G209" i="1" s="1"/>
  <c r="D208" i="1"/>
  <c r="C208" i="1"/>
  <c r="G208" i="1" s="1"/>
  <c r="D207" i="1"/>
  <c r="H207" i="1" s="1"/>
  <c r="C207" i="1"/>
  <c r="D206" i="1"/>
  <c r="H206" i="1" s="1"/>
  <c r="C206" i="1"/>
  <c r="G206" i="1" s="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H198" i="1"/>
  <c r="D198" i="1"/>
  <c r="C198" i="1"/>
  <c r="G198" i="1" s="1"/>
  <c r="D197" i="1"/>
  <c r="C197" i="1"/>
  <c r="G197" i="1" s="1"/>
  <c r="D196" i="1"/>
  <c r="C196" i="1"/>
  <c r="G196" i="1" s="1"/>
  <c r="H195" i="1"/>
  <c r="D195" i="1"/>
  <c r="C195" i="1"/>
  <c r="G195" i="1" s="1"/>
  <c r="H194" i="1"/>
  <c r="D194" i="1"/>
  <c r="C194" i="1"/>
  <c r="G194" i="1" s="1"/>
  <c r="D193" i="1"/>
  <c r="C193" i="1"/>
  <c r="G193" i="1" s="1"/>
  <c r="D192" i="1"/>
  <c r="C192" i="1"/>
  <c r="D191" i="1"/>
  <c r="H191" i="1" s="1"/>
  <c r="C191" i="1"/>
  <c r="G191" i="1" s="1"/>
  <c r="H190" i="1"/>
  <c r="D190" i="1"/>
  <c r="C190" i="1"/>
  <c r="G190" i="1" s="1"/>
  <c r="D189" i="1"/>
  <c r="C189" i="1"/>
  <c r="D188" i="1"/>
  <c r="C188" i="1"/>
  <c r="G188" i="1" s="1"/>
  <c r="H187" i="1"/>
  <c r="D187" i="1"/>
  <c r="C187" i="1"/>
  <c r="G187" i="1" s="1"/>
  <c r="H186" i="1"/>
  <c r="D186" i="1"/>
  <c r="C186" i="1"/>
  <c r="G186" i="1" s="1"/>
  <c r="D185" i="1"/>
  <c r="C185" i="1"/>
  <c r="G185" i="1" s="1"/>
  <c r="D184" i="1"/>
  <c r="C184" i="1"/>
  <c r="H183" i="1"/>
  <c r="D183" i="1"/>
  <c r="C183" i="1"/>
  <c r="G183" i="1" s="1"/>
  <c r="D182" i="1"/>
  <c r="H182" i="1" s="1"/>
  <c r="C182" i="1"/>
  <c r="G182" i="1" s="1"/>
  <c r="D181" i="1"/>
  <c r="C181" i="1"/>
  <c r="G181" i="1" s="1"/>
  <c r="D180" i="1"/>
  <c r="C180" i="1"/>
  <c r="H179" i="1"/>
  <c r="D179" i="1"/>
  <c r="C179" i="1"/>
  <c r="G179" i="1" s="1"/>
  <c r="H178" i="1"/>
  <c r="D178" i="1"/>
  <c r="C178" i="1"/>
  <c r="G178" i="1" s="1"/>
  <c r="D177" i="1"/>
  <c r="C177" i="1"/>
  <c r="D176" i="1"/>
  <c r="C176" i="1"/>
  <c r="G176" i="1" s="1"/>
  <c r="H175" i="1"/>
  <c r="D175" i="1"/>
  <c r="C175" i="1"/>
  <c r="H174" i="1"/>
  <c r="D174" i="1"/>
  <c r="C174" i="1"/>
  <c r="D173" i="1"/>
  <c r="C173" i="1"/>
  <c r="D172" i="1"/>
  <c r="C172" i="1"/>
  <c r="G172" i="1" s="1"/>
  <c r="H171" i="1"/>
  <c r="D171" i="1"/>
  <c r="C171" i="1"/>
  <c r="G171" i="1" s="1"/>
  <c r="D170" i="1"/>
  <c r="H170" i="1" s="1"/>
  <c r="C170" i="1"/>
  <c r="G170" i="1" s="1"/>
  <c r="D169" i="1"/>
  <c r="C169" i="1"/>
  <c r="D168" i="1"/>
  <c r="C168" i="1"/>
  <c r="G168" i="1" s="1"/>
  <c r="D167" i="1"/>
  <c r="H167" i="1" s="1"/>
  <c r="C167" i="1"/>
  <c r="H166" i="1"/>
  <c r="D166" i="1"/>
  <c r="C166" i="1"/>
  <c r="C165" i="1"/>
  <c r="D164" i="1"/>
  <c r="C164" i="1"/>
  <c r="G164" i="1" s="1"/>
  <c r="D163" i="1"/>
  <c r="H163" i="1" s="1"/>
  <c r="C163" i="1"/>
  <c r="D162" i="1"/>
  <c r="H162" i="1" s="1"/>
  <c r="C162" i="1"/>
  <c r="G162" i="1" s="1"/>
  <c r="D161" i="1"/>
  <c r="C161" i="1"/>
  <c r="D160" i="1"/>
  <c r="C160" i="1"/>
  <c r="G160" i="1" s="1"/>
  <c r="D158" i="1"/>
  <c r="C158" i="1"/>
  <c r="G158" i="1" s="1"/>
  <c r="D157" i="1"/>
  <c r="C157" i="1"/>
  <c r="G157" i="1" s="1"/>
  <c r="H156" i="1"/>
  <c r="D156" i="1"/>
  <c r="C156" i="1"/>
  <c r="G156" i="1" s="1"/>
  <c r="H155" i="1"/>
  <c r="D155" i="1"/>
  <c r="C155" i="1"/>
  <c r="D154" i="1"/>
  <c r="C154" i="1"/>
  <c r="D153" i="1"/>
  <c r="C153" i="1"/>
  <c r="G153" i="1" s="1"/>
  <c r="H152" i="1"/>
  <c r="D152" i="1"/>
  <c r="C152" i="1"/>
  <c r="H151" i="1"/>
  <c r="D151" i="1"/>
  <c r="C151" i="1"/>
  <c r="G151" i="1" s="1"/>
  <c r="D150" i="1"/>
  <c r="C150" i="1"/>
  <c r="G150" i="1" s="1"/>
  <c r="D149" i="1"/>
  <c r="C149" i="1"/>
  <c r="D146" i="1"/>
  <c r="C146" i="1"/>
  <c r="G146" i="1" s="1"/>
  <c r="H145" i="1"/>
  <c r="D145" i="1"/>
  <c r="C145" i="1"/>
  <c r="G145" i="1" s="1"/>
  <c r="H144" i="1"/>
  <c r="D144" i="1"/>
  <c r="C144" i="1"/>
  <c r="G144" i="1" s="1"/>
  <c r="D143" i="1"/>
  <c r="C143" i="1"/>
  <c r="G143" i="1" s="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H132" i="1" s="1"/>
  <c r="C132" i="1"/>
  <c r="D131" i="1"/>
  <c r="H131" i="1" s="1"/>
  <c r="C131" i="1"/>
  <c r="D130" i="1"/>
  <c r="H130" i="1" s="1"/>
  <c r="C130" i="1"/>
  <c r="D129" i="1"/>
  <c r="H129" i="1" s="1"/>
  <c r="C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H122" i="1"/>
  <c r="D122" i="1"/>
  <c r="C122" i="1"/>
  <c r="D121" i="1"/>
  <c r="H121" i="1" s="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H112" i="1"/>
  <c r="D112" i="1"/>
  <c r="C112" i="1"/>
  <c r="G112" i="1" s="1"/>
  <c r="H111" i="1"/>
  <c r="D111" i="1"/>
  <c r="C111" i="1"/>
  <c r="G111" i="1" s="1"/>
  <c r="H110" i="1"/>
  <c r="D110" i="1"/>
  <c r="C110" i="1"/>
  <c r="G110" i="1" s="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H80" i="1"/>
  <c r="D80" i="1"/>
  <c r="C80" i="1"/>
  <c r="G80" i="1" s="1"/>
  <c r="D79" i="1"/>
  <c r="H79" i="1" s="1"/>
  <c r="C79" i="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2" i="9" l="1"/>
  <c r="B302" i="9" s="1"/>
  <c r="E292" i="9"/>
  <c r="B292" i="9" s="1"/>
  <c r="E32" i="9"/>
  <c r="B32" i="9" s="1"/>
  <c r="E286" i="9"/>
  <c r="B286" i="9" s="1"/>
  <c r="E295" i="9"/>
  <c r="B295" i="9" s="1"/>
  <c r="G1510" i="1"/>
  <c r="H1501" i="1"/>
  <c r="G1502" i="1"/>
  <c r="G1500" i="1"/>
  <c r="G1485" i="1"/>
  <c r="H1482" i="1"/>
  <c r="H413" i="1"/>
  <c r="G189" i="1"/>
  <c r="G641" i="1"/>
  <c r="H411" i="1"/>
  <c r="E275" i="9"/>
  <c r="B275" i="9" s="1"/>
  <c r="G79" i="1"/>
  <c r="E82" i="4"/>
  <c r="D78" i="1" s="1"/>
  <c r="H78" i="1" s="1"/>
  <c r="E41" i="9"/>
  <c r="B41" i="9" s="1"/>
  <c r="F652" i="4"/>
  <c r="E273" i="9"/>
  <c r="B273" i="9" s="1"/>
  <c r="H412" i="1"/>
  <c r="G192" i="1"/>
  <c r="G207" i="1"/>
  <c r="G184" i="1"/>
  <c r="E46" i="9"/>
  <c r="B46" i="9" s="1"/>
  <c r="E45" i="9"/>
  <c r="B45" i="9" s="1"/>
  <c r="F221" i="9"/>
  <c r="B221" i="9" s="1"/>
  <c r="G180" i="1"/>
  <c r="E42" i="9"/>
  <c r="B42" i="9" s="1"/>
  <c r="G177" i="1"/>
  <c r="G173" i="1"/>
  <c r="G175" i="1"/>
  <c r="G174" i="1"/>
  <c r="G169" i="1"/>
  <c r="G167" i="1"/>
  <c r="G165" i="1"/>
  <c r="G166" i="1"/>
  <c r="G163" i="1"/>
  <c r="G161" i="1"/>
  <c r="E152" i="4"/>
  <c r="D148" i="1" s="1"/>
  <c r="G155" i="1"/>
  <c r="E40" i="9"/>
  <c r="B40" i="9" s="1"/>
  <c r="G154" i="1"/>
  <c r="G152" i="1"/>
  <c r="G149" i="1"/>
  <c r="G129" i="1"/>
  <c r="G130" i="1"/>
  <c r="G132" i="1"/>
  <c r="G131" i="1"/>
  <c r="D120" i="1"/>
  <c r="H120" i="1" s="1"/>
  <c r="F124" i="4"/>
  <c r="G123" i="1"/>
  <c r="G122" i="1"/>
  <c r="G121" i="1"/>
  <c r="G113" i="1"/>
  <c r="F112" i="4"/>
  <c r="G108" i="1"/>
  <c r="E106" i="4"/>
  <c r="D102" i="1" s="1"/>
  <c r="F217" i="9"/>
  <c r="F82" i="4"/>
  <c r="G81" i="1"/>
  <c r="E293" i="9"/>
  <c r="B293" i="9" s="1"/>
  <c r="E297" i="9"/>
  <c r="B297" i="9" s="1"/>
  <c r="E27" i="9"/>
  <c r="B27" i="9" s="1"/>
  <c r="E285" i="9"/>
  <c r="B285" i="9" s="1"/>
  <c r="E299" i="9"/>
  <c r="B299" i="9" s="1"/>
  <c r="G260" i="1"/>
  <c r="H260" i="1"/>
  <c r="G268" i="1"/>
  <c r="H268" i="1"/>
  <c r="G276" i="1"/>
  <c r="H276" i="1"/>
  <c r="G284" i="1"/>
  <c r="H284" i="1"/>
  <c r="G298" i="1"/>
  <c r="H298" i="1"/>
  <c r="G308" i="1"/>
  <c r="H308" i="1"/>
  <c r="G316" i="1"/>
  <c r="H316" i="1"/>
  <c r="G326" i="1"/>
  <c r="H326" i="1"/>
  <c r="G332" i="1"/>
  <c r="H332" i="1"/>
  <c r="G340" i="1"/>
  <c r="H340" i="1"/>
  <c r="G363" i="1"/>
  <c r="H363" i="1"/>
  <c r="G371" i="1"/>
  <c r="H371" i="1"/>
  <c r="G379" i="1"/>
  <c r="H379" i="1"/>
  <c r="G385" i="1"/>
  <c r="H385" i="1"/>
  <c r="G391" i="1"/>
  <c r="H391" i="1"/>
  <c r="G401" i="1"/>
  <c r="H401" i="1"/>
  <c r="G266" i="1"/>
  <c r="H266" i="1"/>
  <c r="G274" i="1"/>
  <c r="H274" i="1"/>
  <c r="G282" i="1"/>
  <c r="H282" i="1"/>
  <c r="G296" i="1"/>
  <c r="H296" i="1"/>
  <c r="G314" i="1"/>
  <c r="H314" i="1"/>
  <c r="G322" i="1"/>
  <c r="H322" i="1"/>
  <c r="G328" i="1"/>
  <c r="H328" i="1"/>
  <c r="G338" i="1"/>
  <c r="H338" i="1"/>
  <c r="G359" i="1"/>
  <c r="H359" i="1"/>
  <c r="G369" i="1"/>
  <c r="H369" i="1"/>
  <c r="G377" i="1"/>
  <c r="H377" i="1"/>
  <c r="G387" i="1"/>
  <c r="H387" i="1"/>
  <c r="G395" i="1"/>
  <c r="H395" i="1"/>
  <c r="G404" i="1"/>
  <c r="H404" i="1"/>
  <c r="G262" i="1"/>
  <c r="H262" i="1"/>
  <c r="G272" i="1"/>
  <c r="H272" i="1"/>
  <c r="G280" i="1"/>
  <c r="H280" i="1"/>
  <c r="G300" i="1"/>
  <c r="H300" i="1"/>
  <c r="G304" i="1"/>
  <c r="H304" i="1"/>
  <c r="G310" i="1"/>
  <c r="H310" i="1"/>
  <c r="G318" i="1"/>
  <c r="H318" i="1"/>
  <c r="G324" i="1"/>
  <c r="H324" i="1"/>
  <c r="G330" i="1"/>
  <c r="H330" i="1"/>
  <c r="G336" i="1"/>
  <c r="H336" i="1"/>
  <c r="G344" i="1"/>
  <c r="H344" i="1"/>
  <c r="G365" i="1"/>
  <c r="H365" i="1"/>
  <c r="G373" i="1"/>
  <c r="H373" i="1"/>
  <c r="G381" i="1"/>
  <c r="H381" i="1"/>
  <c r="G393" i="1"/>
  <c r="H393" i="1"/>
  <c r="G288" i="1"/>
  <c r="H288" i="1"/>
  <c r="G290" i="1"/>
  <c r="H290" i="1"/>
  <c r="G349" i="1"/>
  <c r="H349" i="1"/>
  <c r="G353" i="1"/>
  <c r="H353" i="1"/>
  <c r="G355" i="1"/>
  <c r="H355" i="1"/>
  <c r="H143" i="1"/>
  <c r="H150" i="1"/>
  <c r="H154" i="1"/>
  <c r="H158"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G261" i="1"/>
  <c r="H261" i="1"/>
  <c r="G263" i="1"/>
  <c r="H263" i="1"/>
  <c r="G265" i="1"/>
  <c r="H265" i="1"/>
  <c r="G267" i="1"/>
  <c r="H267" i="1"/>
  <c r="G269" i="1"/>
  <c r="H269" i="1"/>
  <c r="G271" i="1"/>
  <c r="H271" i="1"/>
  <c r="G273" i="1"/>
  <c r="H273" i="1"/>
  <c r="G275" i="1"/>
  <c r="H275" i="1"/>
  <c r="G277" i="1"/>
  <c r="H277" i="1"/>
  <c r="G279" i="1"/>
  <c r="H279" i="1"/>
  <c r="G281" i="1"/>
  <c r="H281" i="1"/>
  <c r="G283" i="1"/>
  <c r="H283" i="1"/>
  <c r="G295" i="1"/>
  <c r="H295" i="1"/>
  <c r="G297" i="1"/>
  <c r="H297" i="1"/>
  <c r="G299" i="1"/>
  <c r="H299" i="1"/>
  <c r="G301" i="1"/>
  <c r="H301" i="1"/>
  <c r="G303" i="1"/>
  <c r="H303"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05" i="1"/>
  <c r="H405" i="1"/>
  <c r="G264" i="1"/>
  <c r="H264" i="1"/>
  <c r="G270" i="1"/>
  <c r="H270" i="1"/>
  <c r="G278" i="1"/>
  <c r="H278" i="1"/>
  <c r="G302" i="1"/>
  <c r="H302" i="1"/>
  <c r="G312" i="1"/>
  <c r="H312" i="1"/>
  <c r="G320" i="1"/>
  <c r="H320" i="1"/>
  <c r="G334" i="1"/>
  <c r="H334" i="1"/>
  <c r="G342" i="1"/>
  <c r="H342" i="1"/>
  <c r="G361" i="1"/>
  <c r="H361" i="1"/>
  <c r="G367" i="1"/>
  <c r="H367" i="1"/>
  <c r="G375" i="1"/>
  <c r="H375" i="1"/>
  <c r="G383" i="1"/>
  <c r="H383" i="1"/>
  <c r="G389" i="1"/>
  <c r="H389" i="1"/>
  <c r="G397" i="1"/>
  <c r="H397" i="1"/>
  <c r="G399" i="1"/>
  <c r="H399" i="1"/>
  <c r="G406" i="1"/>
  <c r="H406" i="1"/>
  <c r="G292" i="1"/>
  <c r="H292" i="1"/>
  <c r="G347" i="1"/>
  <c r="H347" i="1"/>
  <c r="G351" i="1"/>
  <c r="H351" i="1"/>
  <c r="G357" i="1"/>
  <c r="H357" i="1"/>
  <c r="H142" i="1"/>
  <c r="H146" i="1"/>
  <c r="H149" i="1"/>
  <c r="H153" i="1"/>
  <c r="H157" i="1"/>
  <c r="H160" i="1"/>
  <c r="H164" i="1"/>
  <c r="H168" i="1"/>
  <c r="H172" i="1"/>
  <c r="H176" i="1"/>
  <c r="H180" i="1"/>
  <c r="H184" i="1"/>
  <c r="H188" i="1"/>
  <c r="H192" i="1"/>
  <c r="H196" i="1"/>
  <c r="H200" i="1"/>
  <c r="H204" i="1"/>
  <c r="H208" i="1"/>
  <c r="H212" i="1"/>
  <c r="H216" i="1"/>
  <c r="H224" i="1"/>
  <c r="H228" i="1"/>
  <c r="H232" i="1"/>
  <c r="H236" i="1"/>
  <c r="H240" i="1"/>
  <c r="H244" i="1"/>
  <c r="H252" i="1"/>
  <c r="H256" i="1"/>
  <c r="G289" i="1"/>
  <c r="H289" i="1"/>
  <c r="G291" i="1"/>
  <c r="H291" i="1"/>
  <c r="G348" i="1"/>
  <c r="H348" i="1"/>
  <c r="G350" i="1"/>
  <c r="H350" i="1"/>
  <c r="G352" i="1"/>
  <c r="H352" i="1"/>
  <c r="G354" i="1"/>
  <c r="H354" i="1"/>
  <c r="G356" i="1"/>
  <c r="H356" i="1"/>
  <c r="G955" i="1"/>
  <c r="H955" i="1"/>
  <c r="G963" i="1"/>
  <c r="H963" i="1"/>
  <c r="G971" i="1"/>
  <c r="H971" i="1"/>
  <c r="G979" i="1"/>
  <c r="H979" i="1"/>
  <c r="G996" i="1"/>
  <c r="H996" i="1"/>
  <c r="G1004" i="1"/>
  <c r="H1004" i="1"/>
  <c r="G1012" i="1"/>
  <c r="H1012" i="1"/>
  <c r="G1020" i="1"/>
  <c r="H1020" i="1"/>
  <c r="G1028" i="1"/>
  <c r="H1028" i="1"/>
  <c r="G1036" i="1"/>
  <c r="H1036" i="1"/>
  <c r="G1044" i="1"/>
  <c r="H1044" i="1"/>
  <c r="G1050" i="1"/>
  <c r="H1050" i="1"/>
  <c r="G1058" i="1"/>
  <c r="H1058" i="1"/>
  <c r="G1120" i="1"/>
  <c r="H1120" i="1"/>
  <c r="G1128" i="1"/>
  <c r="H1128" i="1"/>
  <c r="G1160" i="1"/>
  <c r="H1160" i="1"/>
  <c r="G1176" i="1"/>
  <c r="H1176" i="1"/>
  <c r="G1194" i="1"/>
  <c r="H1194" i="1"/>
  <c r="G1210" i="1"/>
  <c r="H1210" i="1"/>
  <c r="H1464" i="1"/>
  <c r="J1464" i="1"/>
  <c r="G1464" i="1"/>
  <c r="I1464" i="1" s="1"/>
  <c r="G1549" i="1"/>
  <c r="H1549" i="1"/>
  <c r="G989" i="1"/>
  <c r="H989" i="1"/>
  <c r="G1070" i="1"/>
  <c r="H1070" i="1"/>
  <c r="G1078" i="1"/>
  <c r="H1078" i="1"/>
  <c r="G1086" i="1"/>
  <c r="H1086" i="1"/>
  <c r="G1094" i="1"/>
  <c r="H1094" i="1"/>
  <c r="G1101" i="1"/>
  <c r="H1101" i="1"/>
  <c r="G1109" i="1"/>
  <c r="H1109" i="1"/>
  <c r="G1148" i="1"/>
  <c r="H1148" i="1"/>
  <c r="G1218" i="1"/>
  <c r="H1218" i="1"/>
  <c r="G411" i="1"/>
  <c r="G412" i="1"/>
  <c r="G413" i="1"/>
  <c r="G959" i="1"/>
  <c r="H959" i="1"/>
  <c r="G967" i="1"/>
  <c r="H967" i="1"/>
  <c r="G975" i="1"/>
  <c r="H975" i="1"/>
  <c r="G983" i="1"/>
  <c r="H983" i="1"/>
  <c r="G992" i="1"/>
  <c r="H992" i="1"/>
  <c r="G1000" i="1"/>
  <c r="H1000" i="1"/>
  <c r="G1008" i="1"/>
  <c r="H1008" i="1"/>
  <c r="G1016" i="1"/>
  <c r="H1016" i="1"/>
  <c r="G1024" i="1"/>
  <c r="H1024" i="1"/>
  <c r="G1032" i="1"/>
  <c r="H1032" i="1"/>
  <c r="G1040" i="1"/>
  <c r="H1040" i="1"/>
  <c r="G1054" i="1"/>
  <c r="H1054" i="1"/>
  <c r="G1062" i="1"/>
  <c r="H1062" i="1"/>
  <c r="G1116" i="1"/>
  <c r="H1116" i="1"/>
  <c r="G1124" i="1"/>
  <c r="H1124" i="1"/>
  <c r="G1168" i="1"/>
  <c r="H1168" i="1"/>
  <c r="G1186" i="1"/>
  <c r="H1186" i="1"/>
  <c r="G1202" i="1"/>
  <c r="H1202" i="1"/>
  <c r="G1439" i="1"/>
  <c r="J1439" i="1"/>
  <c r="H1439" i="1"/>
  <c r="G1066" i="1"/>
  <c r="H1066" i="1"/>
  <c r="G1074" i="1"/>
  <c r="H1074" i="1"/>
  <c r="G1082" i="1"/>
  <c r="H1082" i="1"/>
  <c r="G1090" i="1"/>
  <c r="H1090" i="1"/>
  <c r="G1097" i="1"/>
  <c r="H1097" i="1"/>
  <c r="G1105" i="1"/>
  <c r="H1105" i="1"/>
  <c r="G1230" i="1"/>
  <c r="H1230" i="1"/>
  <c r="G1234" i="1"/>
  <c r="H1234" i="1"/>
  <c r="G1421" i="1"/>
  <c r="H1421" i="1"/>
  <c r="J1442" i="1"/>
  <c r="G1442" i="1"/>
  <c r="I1442" i="1" s="1"/>
  <c r="H1442" i="1"/>
  <c r="J1458" i="1"/>
  <c r="H1458" i="1"/>
  <c r="G1458" i="1"/>
  <c r="G1484" i="1"/>
  <c r="H1484" i="1"/>
  <c r="G1492" i="1"/>
  <c r="H1492" i="1"/>
  <c r="H954" i="1"/>
  <c r="H958" i="1"/>
  <c r="H962" i="1"/>
  <c r="H966" i="1"/>
  <c r="H970" i="1"/>
  <c r="H974" i="1"/>
  <c r="H978" i="1"/>
  <c r="H982" i="1"/>
  <c r="H988" i="1"/>
  <c r="H991" i="1"/>
  <c r="H995" i="1"/>
  <c r="H999" i="1"/>
  <c r="H1003" i="1"/>
  <c r="H1007" i="1"/>
  <c r="H1011" i="1"/>
  <c r="H1015" i="1"/>
  <c r="H1019" i="1"/>
  <c r="H1023" i="1"/>
  <c r="H1027" i="1"/>
  <c r="H1031" i="1"/>
  <c r="H1035" i="1"/>
  <c r="H1039" i="1"/>
  <c r="H1043" i="1"/>
  <c r="H1049" i="1"/>
  <c r="H1053" i="1"/>
  <c r="H1057" i="1"/>
  <c r="H1061" i="1"/>
  <c r="H1069" i="1"/>
  <c r="H1073" i="1"/>
  <c r="H1077" i="1"/>
  <c r="H1081" i="1"/>
  <c r="H1085" i="1"/>
  <c r="H1089" i="1"/>
  <c r="H1093" i="1"/>
  <c r="H1100" i="1"/>
  <c r="H1104" i="1"/>
  <c r="H1108" i="1"/>
  <c r="H1115" i="1"/>
  <c r="H1119" i="1"/>
  <c r="H1123" i="1"/>
  <c r="H1127" i="1"/>
  <c r="H1131" i="1"/>
  <c r="G1133" i="1"/>
  <c r="G1137" i="1"/>
  <c r="G1141" i="1"/>
  <c r="H1147" i="1"/>
  <c r="H1159" i="1"/>
  <c r="H1167" i="1"/>
  <c r="H1175" i="1"/>
  <c r="G1238" i="1"/>
  <c r="H1238" i="1"/>
  <c r="H1466" i="1"/>
  <c r="J1466" i="1"/>
  <c r="G1466" i="1"/>
  <c r="I1466" i="1" s="1"/>
  <c r="G1480" i="1"/>
  <c r="H1480" i="1"/>
  <c r="G1132" i="1"/>
  <c r="G1136" i="1"/>
  <c r="G1140" i="1"/>
  <c r="H1150" i="1"/>
  <c r="H1154" i="1"/>
  <c r="H1162" i="1"/>
  <c r="H1170" i="1"/>
  <c r="H1178" i="1"/>
  <c r="H1187" i="1"/>
  <c r="H1188" i="1"/>
  <c r="H1195" i="1"/>
  <c r="H1196" i="1"/>
  <c r="H1203" i="1"/>
  <c r="H1204" i="1"/>
  <c r="H1211" i="1"/>
  <c r="H1212" i="1"/>
  <c r="H1219" i="1"/>
  <c r="G1226" i="1"/>
  <c r="H1226" i="1"/>
  <c r="H1235" i="1"/>
  <c r="G1242" i="1"/>
  <c r="H1242" i="1"/>
  <c r="G1413" i="1"/>
  <c r="H1413" i="1"/>
  <c r="G1429" i="1"/>
  <c r="H1429" i="1"/>
  <c r="J1446" i="1"/>
  <c r="H1446" i="1"/>
  <c r="G1446"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2" i="1"/>
  <c r="G1336" i="1"/>
  <c r="G1340" i="1"/>
  <c r="G1344" i="1"/>
  <c r="G1348" i="1"/>
  <c r="G1352" i="1"/>
  <c r="G1356" i="1"/>
  <c r="G1360" i="1"/>
  <c r="G1364" i="1"/>
  <c r="G1368" i="1"/>
  <c r="G1372" i="1"/>
  <c r="G1376" i="1"/>
  <c r="G1380" i="1"/>
  <c r="G1387" i="1"/>
  <c r="G1391" i="1"/>
  <c r="G1395" i="1"/>
  <c r="G1399" i="1"/>
  <c r="G1403" i="1"/>
  <c r="G1407" i="1"/>
  <c r="H1411" i="1"/>
  <c r="H1419" i="1"/>
  <c r="H1427" i="1"/>
  <c r="H1437" i="1"/>
  <c r="G1440" i="1"/>
  <c r="I1440" i="1" s="1"/>
  <c r="J1440" i="1"/>
  <c r="H1441" i="1"/>
  <c r="J1443" i="1"/>
  <c r="G1445" i="1"/>
  <c r="J1445" i="1"/>
  <c r="J1452" i="1"/>
  <c r="H1452" i="1"/>
  <c r="I1452" i="1" s="1"/>
  <c r="G1454" i="1"/>
  <c r="J1456" i="1"/>
  <c r="H1456" i="1"/>
  <c r="I1471" i="1"/>
  <c r="J1474" i="1"/>
  <c r="J1477" i="1"/>
  <c r="J1479" i="1"/>
  <c r="H1479" i="1"/>
  <c r="G1525" i="1"/>
  <c r="H1525" i="1"/>
  <c r="H1538" i="1"/>
  <c r="G1538" i="1"/>
  <c r="G1543" i="1"/>
  <c r="H1543" i="1"/>
  <c r="H1570" i="1"/>
  <c r="G1570" i="1"/>
  <c r="G1575" i="1"/>
  <c r="H1575" i="1"/>
  <c r="I1443" i="1"/>
  <c r="J1450" i="1"/>
  <c r="H1450" i="1"/>
  <c r="I1450" i="1" s="1"/>
  <c r="G1533" i="1"/>
  <c r="H1533" i="1"/>
  <c r="G1565" i="1"/>
  <c r="H1565" i="1"/>
  <c r="G1143" i="1"/>
  <c r="H1145" i="1"/>
  <c r="G1147" i="1"/>
  <c r="H1149" i="1"/>
  <c r="G1151" i="1"/>
  <c r="G1155" i="1"/>
  <c r="G1159" i="1"/>
  <c r="G1163" i="1"/>
  <c r="G1167" i="1"/>
  <c r="G1171" i="1"/>
  <c r="G1175" i="1"/>
  <c r="G1179" i="1"/>
  <c r="G1187" i="1"/>
  <c r="G1191" i="1"/>
  <c r="G1195" i="1"/>
  <c r="G1199" i="1"/>
  <c r="G1203" i="1"/>
  <c r="G1207" i="1"/>
  <c r="G1211" i="1"/>
  <c r="G1215" i="1"/>
  <c r="G1219" i="1"/>
  <c r="G1223" i="1"/>
  <c r="G1227" i="1"/>
  <c r="H1229" i="1"/>
  <c r="G1231" i="1"/>
  <c r="G1235" i="1"/>
  <c r="G1239" i="1"/>
  <c r="G1243" i="1"/>
  <c r="G1247" i="1"/>
  <c r="G1251" i="1"/>
  <c r="G1255" i="1"/>
  <c r="G1259" i="1"/>
  <c r="G1263" i="1"/>
  <c r="G1267" i="1"/>
  <c r="G1271" i="1"/>
  <c r="G1275" i="1"/>
  <c r="G1279" i="1"/>
  <c r="G1283" i="1"/>
  <c r="G1287" i="1"/>
  <c r="G1291" i="1"/>
  <c r="G1295" i="1"/>
  <c r="G1299" i="1"/>
  <c r="G1303" i="1"/>
  <c r="G1307" i="1"/>
  <c r="G1311" i="1"/>
  <c r="G1315" i="1"/>
  <c r="G1319" i="1"/>
  <c r="G1323" i="1"/>
  <c r="G1327" i="1"/>
  <c r="G1330" i="1"/>
  <c r="G1334" i="1"/>
  <c r="G1338" i="1"/>
  <c r="G1342" i="1"/>
  <c r="G1346" i="1"/>
  <c r="G1350" i="1"/>
  <c r="G1354" i="1"/>
  <c r="G1358" i="1"/>
  <c r="G1362" i="1"/>
  <c r="G1366" i="1"/>
  <c r="G1370" i="1"/>
  <c r="G1374" i="1"/>
  <c r="G1378" i="1"/>
  <c r="G1382" i="1"/>
  <c r="G1385" i="1"/>
  <c r="G1389" i="1"/>
  <c r="G1393" i="1"/>
  <c r="G1397" i="1"/>
  <c r="G1401" i="1"/>
  <c r="G1405" i="1"/>
  <c r="I1441" i="1"/>
  <c r="G1444" i="1"/>
  <c r="I1444" i="1" s="1"/>
  <c r="J1444" i="1"/>
  <c r="J1448" i="1"/>
  <c r="H1448" i="1"/>
  <c r="I1448" i="1" s="1"/>
  <c r="G1456" i="1"/>
  <c r="I1456" i="1" s="1"/>
  <c r="J1460" i="1"/>
  <c r="H1460" i="1"/>
  <c r="I1460" i="1" s="1"/>
  <c r="G1462" i="1"/>
  <c r="I1462" i="1" s="1"/>
  <c r="I1479" i="1"/>
  <c r="G1486" i="1"/>
  <c r="H1486" i="1"/>
  <c r="G1494" i="1"/>
  <c r="H1494" i="1"/>
  <c r="G1527" i="1"/>
  <c r="H1527" i="1"/>
  <c r="H1554" i="1"/>
  <c r="G1554" i="1"/>
  <c r="G1559" i="1"/>
  <c r="H1559" i="1"/>
  <c r="H1530" i="1"/>
  <c r="G1530" i="1"/>
  <c r="G1541" i="1"/>
  <c r="H1541" i="1"/>
  <c r="H1546" i="1"/>
  <c r="G1546" i="1"/>
  <c r="G1557" i="1"/>
  <c r="H1557" i="1"/>
  <c r="H1562" i="1"/>
  <c r="G1562" i="1"/>
  <c r="G1573" i="1"/>
  <c r="H1573" i="1"/>
  <c r="F253" i="4"/>
  <c r="D252" i="4"/>
  <c r="F264" i="4"/>
  <c r="D263" i="4"/>
  <c r="D580" i="4"/>
  <c r="F581" i="4"/>
  <c r="F207" i="5"/>
  <c r="D206" i="5"/>
  <c r="I24" i="3"/>
  <c r="C1524" i="1"/>
  <c r="D43" i="8"/>
  <c r="G1410" i="1"/>
  <c r="G1414" i="1"/>
  <c r="G1418" i="1"/>
  <c r="G1422" i="1"/>
  <c r="G1426" i="1"/>
  <c r="G1430" i="1"/>
  <c r="G1434" i="1"/>
  <c r="G1438" i="1"/>
  <c r="H1449" i="1"/>
  <c r="J1449" i="1"/>
  <c r="H1453" i="1"/>
  <c r="H1457" i="1"/>
  <c r="J1457" i="1"/>
  <c r="H1461" i="1"/>
  <c r="H1526" i="1"/>
  <c r="G1526" i="1"/>
  <c r="H1535" i="1"/>
  <c r="G1537" i="1"/>
  <c r="H1537" i="1"/>
  <c r="H1542" i="1"/>
  <c r="G1542" i="1"/>
  <c r="H1551" i="1"/>
  <c r="G1553" i="1"/>
  <c r="H1553" i="1"/>
  <c r="H1558" i="1"/>
  <c r="G1558" i="1"/>
  <c r="H1567" i="1"/>
  <c r="G1569" i="1"/>
  <c r="H1569" i="1"/>
  <c r="H1574" i="1"/>
  <c r="G1574" i="1"/>
  <c r="D311" i="4"/>
  <c r="E176" i="5"/>
  <c r="D245" i="5"/>
  <c r="F246" i="5"/>
  <c r="D24" i="8"/>
  <c r="C1499" i="1" s="1"/>
  <c r="C1511" i="1"/>
  <c r="F169" i="4"/>
  <c r="D163" i="4"/>
  <c r="F196" i="4"/>
  <c r="E298" i="4"/>
  <c r="E363" i="4"/>
  <c r="D358" i="1" s="1"/>
  <c r="G358" i="1" s="1"/>
  <c r="D484" i="4"/>
  <c r="F530" i="4"/>
  <c r="D529" i="4"/>
  <c r="H24" i="3"/>
  <c r="F5" i="6"/>
  <c r="D6" i="8"/>
  <c r="C1483" i="1"/>
  <c r="H1410" i="1"/>
  <c r="G1412" i="1"/>
  <c r="H1414" i="1"/>
  <c r="G1416" i="1"/>
  <c r="H1418" i="1"/>
  <c r="G1420" i="1"/>
  <c r="H1422" i="1"/>
  <c r="G1424" i="1"/>
  <c r="H1426" i="1"/>
  <c r="G1428" i="1"/>
  <c r="H1430" i="1"/>
  <c r="G1432" i="1"/>
  <c r="H1434" i="1"/>
  <c r="G1436" i="1"/>
  <c r="H1438" i="1"/>
  <c r="H1447" i="1"/>
  <c r="I1447" i="1" s="1"/>
  <c r="J1447" i="1"/>
  <c r="G1449" i="1"/>
  <c r="H1451" i="1"/>
  <c r="I1451" i="1" s="1"/>
  <c r="J1451" i="1"/>
  <c r="G1453" i="1"/>
  <c r="H1455" i="1"/>
  <c r="I1455" i="1" s="1"/>
  <c r="J1455" i="1"/>
  <c r="G1457" i="1"/>
  <c r="I1457" i="1" s="1"/>
  <c r="H1459" i="1"/>
  <c r="I1459" i="1" s="1"/>
  <c r="J1459" i="1"/>
  <c r="G1461" i="1"/>
  <c r="G1463" i="1"/>
  <c r="I1463" i="1" s="1"/>
  <c r="G1467" i="1"/>
  <c r="I1467" i="1" s="1"/>
  <c r="G1473" i="1"/>
  <c r="I1473" i="1" s="1"/>
  <c r="G1478" i="1"/>
  <c r="I1478" i="1" s="1"/>
  <c r="G1529" i="1"/>
  <c r="H1529" i="1"/>
  <c r="H1534" i="1"/>
  <c r="G1534" i="1"/>
  <c r="G1545" i="1"/>
  <c r="H1545" i="1"/>
  <c r="H1550" i="1"/>
  <c r="G1550" i="1"/>
  <c r="G1561" i="1"/>
  <c r="H1561" i="1"/>
  <c r="H1566" i="1"/>
  <c r="G1566" i="1"/>
  <c r="F40" i="4"/>
  <c r="D7" i="4"/>
  <c r="E50" i="4"/>
  <c r="D46" i="1" s="1"/>
  <c r="D152" i="4"/>
  <c r="F153" i="4"/>
  <c r="F225" i="4"/>
  <c r="D224" i="4"/>
  <c r="E643" i="4"/>
  <c r="D637" i="1" s="1"/>
  <c r="E644" i="4"/>
  <c r="D638" i="1" s="1"/>
  <c r="F427" i="4"/>
  <c r="D421" i="4"/>
  <c r="F632" i="4"/>
  <c r="D625" i="4"/>
  <c r="H289" i="9"/>
  <c r="E87" i="5"/>
  <c r="F238" i="5"/>
  <c r="D237" i="5"/>
  <c r="F45" i="4"/>
  <c r="D106" i="4"/>
  <c r="F125" i="4"/>
  <c r="F134" i="4"/>
  <c r="D215" i="4"/>
  <c r="E263" i="4"/>
  <c r="D259" i="1" s="1"/>
  <c r="D299" i="4"/>
  <c r="D351" i="4"/>
  <c r="F416" i="4"/>
  <c r="D472" i="4"/>
  <c r="E529" i="4"/>
  <c r="D644" i="4"/>
  <c r="F70" i="5"/>
  <c r="D69" i="5"/>
  <c r="D134" i="5"/>
  <c r="F135" i="5"/>
  <c r="E307" i="9"/>
  <c r="B307" i="9" s="1"/>
  <c r="E309" i="9"/>
  <c r="B309" i="9" s="1"/>
  <c r="D114" i="6"/>
  <c r="E593" i="4"/>
  <c r="D587" i="1" s="1"/>
  <c r="F119" i="5"/>
  <c r="D118" i="5"/>
  <c r="E89" i="6"/>
  <c r="D1383" i="1" s="1"/>
  <c r="E163" i="4"/>
  <c r="F188" i="4"/>
  <c r="E459" i="4"/>
  <c r="D453" i="1" s="1"/>
  <c r="D7" i="5"/>
  <c r="D12" i="5"/>
  <c r="F13" i="5"/>
  <c r="D176" i="5"/>
  <c r="F180" i="5"/>
  <c r="F190" i="5"/>
  <c r="F36" i="6"/>
  <c r="D35" i="6"/>
  <c r="D89" i="6"/>
  <c r="F115" i="6"/>
  <c r="G315" i="9"/>
  <c r="E315" i="9" s="1"/>
  <c r="H29" i="3"/>
  <c r="M213" i="9"/>
  <c r="G280" i="9"/>
  <c r="E280" i="9" s="1"/>
  <c r="B280" i="9" s="1"/>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G208" i="9"/>
  <c r="E208" i="9" s="1"/>
  <c r="B208" i="9" s="1"/>
  <c r="G200" i="9"/>
  <c r="E200" i="9" s="1"/>
  <c r="B200" i="9" s="1"/>
  <c r="L192" i="9"/>
  <c r="F192" i="9" s="1"/>
  <c r="G191" i="9"/>
  <c r="E191" i="9" s="1"/>
  <c r="B191" i="9" s="1"/>
  <c r="G165" i="9"/>
  <c r="G163" i="9"/>
  <c r="E163" i="9" s="1"/>
  <c r="B163" i="9" s="1"/>
  <c r="G161" i="9"/>
  <c r="E161" i="9" s="1"/>
  <c r="B161" i="9" s="1"/>
  <c r="G212" i="9"/>
  <c r="E212" i="9" s="1"/>
  <c r="B212" i="9" s="1"/>
  <c r="G204" i="9"/>
  <c r="E204" i="9" s="1"/>
  <c r="B204" i="9" s="1"/>
  <c r="G196" i="9"/>
  <c r="E196" i="9" s="1"/>
  <c r="B196" i="9" s="1"/>
  <c r="G187" i="9"/>
  <c r="E187" i="9" s="1"/>
  <c r="B187" i="9" s="1"/>
  <c r="G164" i="9"/>
  <c r="E164" i="9" s="1"/>
  <c r="B164" i="9" s="1"/>
  <c r="G162" i="9"/>
  <c r="E162" i="9" s="1"/>
  <c r="B162" i="9" s="1"/>
  <c r="I10" i="9"/>
  <c r="E289" i="9"/>
  <c r="B289" i="9" s="1"/>
  <c r="B102" i="9"/>
  <c r="B110" i="9"/>
  <c r="B118" i="9"/>
  <c r="B126" i="9"/>
  <c r="B134" i="9"/>
  <c r="E148" i="9"/>
  <c r="B148" i="9" s="1"/>
  <c r="E156" i="9"/>
  <c r="B156" i="9" s="1"/>
  <c r="B142" i="9"/>
  <c r="B146" i="9"/>
  <c r="B154" i="9"/>
  <c r="E58" i="9"/>
  <c r="B58" i="9" s="1"/>
  <c r="E62" i="9"/>
  <c r="B62" i="9" s="1"/>
  <c r="E66" i="9"/>
  <c r="B66" i="9" s="1"/>
  <c r="E68" i="9"/>
  <c r="B68" i="9" s="1"/>
  <c r="E70" i="9"/>
  <c r="B70" i="9" s="1"/>
  <c r="E74" i="9"/>
  <c r="B74" i="9" s="1"/>
  <c r="E78" i="9"/>
  <c r="B78" i="9" s="1"/>
  <c r="E82" i="9"/>
  <c r="B82" i="9" s="1"/>
  <c r="E86" i="9"/>
  <c r="B86" i="9" s="1"/>
  <c r="E90" i="9"/>
  <c r="B90" i="9" s="1"/>
  <c r="E94" i="9"/>
  <c r="B94" i="9" s="1"/>
  <c r="E98" i="9"/>
  <c r="B98" i="9" s="1"/>
  <c r="B106" i="9"/>
  <c r="B114" i="9"/>
  <c r="B122" i="9"/>
  <c r="B130" i="9"/>
  <c r="B138" i="9"/>
  <c r="E140" i="9"/>
  <c r="B140" i="9" s="1"/>
  <c r="E144" i="9"/>
  <c r="B144" i="9" s="1"/>
  <c r="E152" i="9"/>
  <c r="B152" i="9" s="1"/>
  <c r="E160" i="9"/>
  <c r="B160" i="9" s="1"/>
  <c r="F219" i="9"/>
  <c r="B219" i="9" s="1"/>
  <c r="B225" i="9"/>
  <c r="B226" i="9"/>
  <c r="B229" i="9"/>
  <c r="B217" i="9"/>
  <c r="F235" i="9"/>
  <c r="B235" i="9" s="1"/>
  <c r="F215" i="9"/>
  <c r="B215" i="9" s="1"/>
  <c r="F223" i="9"/>
  <c r="B223" i="9" s="1"/>
  <c r="F224" i="9"/>
  <c r="B224" i="9" s="1"/>
  <c r="F227" i="9"/>
  <c r="B227" i="9" s="1"/>
  <c r="F231" i="9"/>
  <c r="B231" i="9" s="1"/>
  <c r="B237" i="9"/>
  <c r="F213" i="9" l="1"/>
  <c r="B213" i="9" s="1"/>
  <c r="G78" i="1"/>
  <c r="G120" i="1"/>
  <c r="H25" i="3"/>
  <c r="F35" i="6"/>
  <c r="C1329" i="1"/>
  <c r="F176" i="5"/>
  <c r="D175" i="5"/>
  <c r="H22" i="3"/>
  <c r="C1153" i="1"/>
  <c r="G453" i="1"/>
  <c r="H453" i="1"/>
  <c r="F118" i="5"/>
  <c r="C1096" i="1"/>
  <c r="D68" i="5"/>
  <c r="F69" i="5"/>
  <c r="C1047" i="1"/>
  <c r="F472" i="4"/>
  <c r="C466" i="1"/>
  <c r="F106" i="4"/>
  <c r="C102" i="1"/>
  <c r="E68" i="5"/>
  <c r="D1065" i="1"/>
  <c r="F421" i="4"/>
  <c r="D420" i="4"/>
  <c r="C415" i="1"/>
  <c r="F224" i="4"/>
  <c r="C220" i="1"/>
  <c r="G46" i="1"/>
  <c r="H46" i="1"/>
  <c r="I1449" i="1"/>
  <c r="D528" i="4"/>
  <c r="F529" i="4"/>
  <c r="C523" i="1"/>
  <c r="D293" i="1"/>
  <c r="H1511" i="1"/>
  <c r="G1511" i="1"/>
  <c r="I22" i="3"/>
  <c r="E175" i="5"/>
  <c r="D1152" i="1" s="1"/>
  <c r="D1153" i="1"/>
  <c r="E141" i="6"/>
  <c r="I1458" i="1"/>
  <c r="B315" i="9"/>
  <c r="E314" i="9"/>
  <c r="I10" i="3" s="1"/>
  <c r="F215" i="4"/>
  <c r="C211" i="1"/>
  <c r="F7" i="4"/>
  <c r="D6" i="4"/>
  <c r="C3" i="1"/>
  <c r="H1499" i="1"/>
  <c r="G1499" i="1"/>
  <c r="E420" i="4"/>
  <c r="C1518" i="1"/>
  <c r="I35" i="3"/>
  <c r="G310" i="9"/>
  <c r="E310" i="9" s="1"/>
  <c r="B310" i="9" s="1"/>
  <c r="F206" i="5"/>
  <c r="C1183" i="1"/>
  <c r="F580" i="4"/>
  <c r="C574" i="1"/>
  <c r="F252" i="4"/>
  <c r="C248" i="1"/>
  <c r="E6" i="4"/>
  <c r="H358" i="1"/>
  <c r="E165" i="9"/>
  <c r="B165" i="9" s="1"/>
  <c r="F12" i="5"/>
  <c r="C990" i="1"/>
  <c r="E151" i="4"/>
  <c r="D159" i="1"/>
  <c r="G587" i="1"/>
  <c r="H587" i="1"/>
  <c r="F644" i="4"/>
  <c r="C638" i="1"/>
  <c r="F351" i="4"/>
  <c r="D350" i="4"/>
  <c r="C346" i="1"/>
  <c r="F237" i="5"/>
  <c r="H23" i="3"/>
  <c r="C1214" i="1"/>
  <c r="F625" i="4"/>
  <c r="C619" i="1"/>
  <c r="H1483" i="1"/>
  <c r="G1483" i="1"/>
  <c r="D141" i="6"/>
  <c r="G317" i="9" s="1"/>
  <c r="E317" i="9" s="1"/>
  <c r="F484" i="4"/>
  <c r="C478" i="1"/>
  <c r="F163" i="4"/>
  <c r="C159" i="1"/>
  <c r="E350" i="4"/>
  <c r="E407" i="4" s="1"/>
  <c r="D402" i="1" s="1"/>
  <c r="H1524" i="1"/>
  <c r="G1524" i="1"/>
  <c r="F363" i="4"/>
  <c r="I1446" i="1"/>
  <c r="B192" i="9"/>
  <c r="F89" i="6"/>
  <c r="C1383" i="1"/>
  <c r="H20" i="3"/>
  <c r="F7" i="5"/>
  <c r="C985" i="1"/>
  <c r="H27" i="3"/>
  <c r="F114" i="6"/>
  <c r="C1408" i="1"/>
  <c r="F134" i="5"/>
  <c r="C1112" i="1"/>
  <c r="E528" i="4"/>
  <c r="D523" i="1"/>
  <c r="F299" i="4"/>
  <c r="D298" i="4"/>
  <c r="C294" i="1"/>
  <c r="H637" i="1"/>
  <c r="G637" i="1"/>
  <c r="H21" i="9"/>
  <c r="G21" i="9"/>
  <c r="E21" i="9" s="1"/>
  <c r="F152" i="4"/>
  <c r="D151" i="4"/>
  <c r="C148" i="1"/>
  <c r="G312" i="9"/>
  <c r="E312" i="9" s="1"/>
  <c r="D42" i="8"/>
  <c r="C1481" i="1"/>
  <c r="F245" i="5"/>
  <c r="C1222" i="1"/>
  <c r="F311" i="4"/>
  <c r="C306" i="1"/>
  <c r="F263" i="4"/>
  <c r="C259" i="1"/>
  <c r="I1439" i="1"/>
  <c r="E316" i="9" l="1"/>
  <c r="B317" i="9"/>
  <c r="B312" i="9"/>
  <c r="G294" i="1"/>
  <c r="H294" i="1"/>
  <c r="E636" i="4"/>
  <c r="D630" i="1" s="1"/>
  <c r="D522" i="1"/>
  <c r="E412" i="4"/>
  <c r="I16" i="3"/>
  <c r="D2" i="1"/>
  <c r="G211" i="1"/>
  <c r="H211" i="1"/>
  <c r="G1065" i="1"/>
  <c r="H1065" i="1"/>
  <c r="G466" i="1"/>
  <c r="H466" i="1"/>
  <c r="H21" i="3"/>
  <c r="F68" i="5"/>
  <c r="C1046" i="1"/>
  <c r="G306" i="1"/>
  <c r="H306" i="1"/>
  <c r="G148" i="1"/>
  <c r="H148" i="1"/>
  <c r="D407" i="4"/>
  <c r="F298" i="4"/>
  <c r="C293" i="1"/>
  <c r="G1112" i="1"/>
  <c r="H1112" i="1"/>
  <c r="D6" i="5"/>
  <c r="E408" i="4"/>
  <c r="D403" i="1" s="1"/>
  <c r="D345" i="1"/>
  <c r="G619" i="1"/>
  <c r="H619" i="1"/>
  <c r="G638" i="1"/>
  <c r="H638" i="1"/>
  <c r="G248" i="1"/>
  <c r="H248" i="1"/>
  <c r="G1183" i="1"/>
  <c r="H1183" i="1"/>
  <c r="H1518" i="1"/>
  <c r="G1518" i="1"/>
  <c r="H3" i="1"/>
  <c r="G3" i="1"/>
  <c r="I28" i="3"/>
  <c r="D1435" i="1"/>
  <c r="H523" i="1"/>
  <c r="G523" i="1"/>
  <c r="H415" i="1"/>
  <c r="G415" i="1"/>
  <c r="I21" i="3"/>
  <c r="D1046" i="1"/>
  <c r="E6" i="5"/>
  <c r="G1096" i="1"/>
  <c r="H1096" i="1"/>
  <c r="G1153" i="1"/>
  <c r="H1153" i="1"/>
  <c r="G1329" i="1"/>
  <c r="H1329" i="1"/>
  <c r="H9" i="3"/>
  <c r="H1481" i="1"/>
  <c r="G1481" i="1"/>
  <c r="B21" i="9"/>
  <c r="H17" i="3"/>
  <c r="F151" i="4"/>
  <c r="D289" i="4"/>
  <c r="C147" i="1"/>
  <c r="G985" i="1"/>
  <c r="H985" i="1"/>
  <c r="G1383" i="1"/>
  <c r="H1383" i="1"/>
  <c r="G159" i="1"/>
  <c r="H159" i="1"/>
  <c r="H28" i="3"/>
  <c r="F141" i="6"/>
  <c r="C1435" i="1"/>
  <c r="G346" i="1"/>
  <c r="H346" i="1"/>
  <c r="E289" i="4"/>
  <c r="I17" i="3"/>
  <c r="D147" i="1"/>
  <c r="E635" i="4"/>
  <c r="D629" i="1" s="1"/>
  <c r="D414" i="1"/>
  <c r="F6" i="4"/>
  <c r="H16" i="3"/>
  <c r="D412" i="4"/>
  <c r="C2" i="1"/>
  <c r="F420" i="4"/>
  <c r="D635" i="4"/>
  <c r="C414" i="1"/>
  <c r="G102" i="1"/>
  <c r="H102" i="1"/>
  <c r="G1047" i="1"/>
  <c r="H1047" i="1"/>
  <c r="G259" i="1"/>
  <c r="H259" i="1"/>
  <c r="G1222" i="1"/>
  <c r="H1222" i="1"/>
  <c r="K1450" i="9"/>
  <c r="G313" i="9"/>
  <c r="E313" i="9" s="1"/>
  <c r="B313" i="9" s="1"/>
  <c r="C1517" i="1"/>
  <c r="H11" i="3" s="1"/>
  <c r="I34" i="3"/>
  <c r="H19" i="9"/>
  <c r="E19" i="9" s="1"/>
  <c r="B19" i="9" s="1"/>
  <c r="G1408" i="1"/>
  <c r="H1408" i="1"/>
  <c r="G1214" i="1"/>
  <c r="H1214" i="1"/>
  <c r="F350" i="4"/>
  <c r="D408" i="4"/>
  <c r="C345" i="1"/>
  <c r="G990" i="1"/>
  <c r="H990" i="1"/>
  <c r="H574" i="1"/>
  <c r="G574" i="1"/>
  <c r="D636" i="4"/>
  <c r="F528" i="4"/>
  <c r="C522" i="1"/>
  <c r="G220" i="1"/>
  <c r="H220" i="1"/>
  <c r="F175" i="5"/>
  <c r="C1152" i="1"/>
  <c r="H478" i="1"/>
  <c r="G478" i="1"/>
  <c r="N3" i="9" l="1"/>
  <c r="D413" i="4"/>
  <c r="F289" i="4"/>
  <c r="D291" i="4"/>
  <c r="C285" i="1"/>
  <c r="F636" i="4"/>
  <c r="C630" i="1"/>
  <c r="G2" i="1"/>
  <c r="H2" i="1"/>
  <c r="G293" i="1"/>
  <c r="H293" i="1"/>
  <c r="G1435" i="1"/>
  <c r="H1435" i="1"/>
  <c r="G284" i="9"/>
  <c r="E284" i="9" s="1"/>
  <c r="B284" i="9" s="1"/>
  <c r="G278" i="9"/>
  <c r="F6" i="5"/>
  <c r="C984" i="1"/>
  <c r="E311" i="9"/>
  <c r="I11" i="3" s="1"/>
  <c r="G345" i="1"/>
  <c r="H345" i="1"/>
  <c r="H414" i="1"/>
  <c r="G414" i="1"/>
  <c r="D290" i="4"/>
  <c r="G1152" i="1"/>
  <c r="H1152" i="1"/>
  <c r="G522" i="1"/>
  <c r="H522" i="1"/>
  <c r="F408" i="4"/>
  <c r="C403" i="1"/>
  <c r="G1517" i="1"/>
  <c r="H1517" i="1"/>
  <c r="F635" i="4"/>
  <c r="C629" i="1"/>
  <c r="D414" i="4"/>
  <c r="D639" i="4"/>
  <c r="F412" i="4"/>
  <c r="C407" i="1"/>
  <c r="E413" i="4"/>
  <c r="E414" i="4" s="1"/>
  <c r="D409" i="1" s="1"/>
  <c r="E291" i="4"/>
  <c r="D287" i="1" s="1"/>
  <c r="D285" i="1"/>
  <c r="G147" i="1"/>
  <c r="H147" i="1"/>
  <c r="H278" i="9"/>
  <c r="D984" i="1"/>
  <c r="F407" i="4"/>
  <c r="C402" i="1"/>
  <c r="E290" i="4"/>
  <c r="D286" i="1" s="1"/>
  <c r="K3" i="9"/>
  <c r="I9" i="3"/>
  <c r="G1046" i="1"/>
  <c r="H1046" i="1"/>
  <c r="E639" i="4"/>
  <c r="D407" i="1"/>
  <c r="G407" i="1" l="1"/>
  <c r="H407" i="1"/>
  <c r="H629" i="1"/>
  <c r="G629" i="1"/>
  <c r="G403" i="1"/>
  <c r="H403" i="1"/>
  <c r="H8" i="3"/>
  <c r="G984" i="1"/>
  <c r="H984" i="1"/>
  <c r="G630" i="1"/>
  <c r="H630" i="1"/>
  <c r="G402" i="1"/>
  <c r="H402" i="1"/>
  <c r="F414" i="4"/>
  <c r="C409" i="1"/>
  <c r="D633" i="1"/>
  <c r="F413" i="4"/>
  <c r="D415" i="4"/>
  <c r="D640" i="4"/>
  <c r="C408" i="1"/>
  <c r="F639" i="4"/>
  <c r="D641" i="4"/>
  <c r="C633" i="1"/>
  <c r="F290" i="4"/>
  <c r="C286" i="1"/>
  <c r="E278" i="9"/>
  <c r="G285" i="1"/>
  <c r="H285" i="1"/>
  <c r="E415" i="4"/>
  <c r="D410" i="1" s="1"/>
  <c r="E640" i="4"/>
  <c r="D408" i="1"/>
  <c r="F291" i="4"/>
  <c r="C287" i="1"/>
  <c r="G287" i="1" l="1"/>
  <c r="H287" i="1"/>
  <c r="E277" i="9"/>
  <c r="I8" i="3" s="1"/>
  <c r="B278" i="9"/>
  <c r="C635" i="1"/>
  <c r="F415" i="4"/>
  <c r="C410" i="1"/>
  <c r="G409" i="1"/>
  <c r="H409" i="1"/>
  <c r="G408" i="1"/>
  <c r="H408" i="1"/>
  <c r="E642" i="4"/>
  <c r="D634" i="1"/>
  <c r="H633" i="1"/>
  <c r="G633" i="1"/>
  <c r="D642" i="4"/>
  <c r="F640" i="4"/>
  <c r="C634" i="1"/>
  <c r="E641" i="4"/>
  <c r="M3" i="9"/>
  <c r="G286" i="1"/>
  <c r="H286" i="1"/>
  <c r="D646" i="4" l="1"/>
  <c r="F642" i="4"/>
  <c r="C636" i="1"/>
  <c r="E645" i="4"/>
  <c r="D635" i="1"/>
  <c r="H635" i="1" s="1"/>
  <c r="E646" i="4"/>
  <c r="D636" i="1"/>
  <c r="F641" i="4"/>
  <c r="G634" i="1"/>
  <c r="H634" i="1"/>
  <c r="H410" i="1"/>
  <c r="G410" i="1"/>
  <c r="D645" i="4"/>
  <c r="G635" i="1" l="1"/>
  <c r="H18" i="3"/>
  <c r="F645" i="4"/>
  <c r="C639" i="1"/>
  <c r="G276" i="9"/>
  <c r="E276" i="9" s="1"/>
  <c r="B276" i="9" s="1"/>
  <c r="H19" i="3"/>
  <c r="F646" i="4"/>
  <c r="C640" i="1"/>
  <c r="I19" i="3"/>
  <c r="D640" i="1"/>
  <c r="H7" i="3"/>
  <c r="G636" i="1"/>
  <c r="H636" i="1"/>
  <c r="I18" i="3"/>
  <c r="D639" i="1"/>
  <c r="G640" i="1" l="1"/>
  <c r="H640" i="1"/>
  <c r="H639" i="1"/>
  <c r="G639" i="1"/>
  <c r="J3" i="9"/>
  <c r="G274" i="9" l="1"/>
  <c r="M272" i="9"/>
  <c r="L272" i="9"/>
  <c r="H274" i="9"/>
  <c r="G18" i="9"/>
  <c r="H18" i="9"/>
  <c r="G17" i="9"/>
  <c r="J9" i="9"/>
  <c r="G16" i="9"/>
  <c r="L15" i="9"/>
  <c r="G15" i="9"/>
  <c r="J11" i="9"/>
  <c r="K6" i="9"/>
  <c r="K13" i="9"/>
  <c r="I7" i="9"/>
  <c r="K8" i="9"/>
  <c r="L16" i="9"/>
  <c r="K12" i="9"/>
  <c r="M15" i="9"/>
  <c r="I5" i="9"/>
  <c r="H16" i="9"/>
  <c r="K10" i="9"/>
  <c r="I11" i="9"/>
  <c r="J6" i="9"/>
  <c r="K7" i="9"/>
  <c r="I8" i="9"/>
  <c r="H17" i="9"/>
  <c r="J8" i="9"/>
  <c r="J17" i="9"/>
  <c r="J10" i="9"/>
  <c r="E10" i="9" s="1"/>
  <c r="B10" i="9" s="1"/>
  <c r="K5" i="9"/>
  <c r="J13" i="9"/>
  <c r="I9" i="9"/>
  <c r="I13" i="9"/>
  <c r="I6" i="9"/>
  <c r="I17" i="9"/>
  <c r="M16" i="9"/>
  <c r="K11" i="9"/>
  <c r="I12" i="9"/>
  <c r="J7" i="9"/>
  <c r="K9" i="9"/>
  <c r="J5" i="9"/>
  <c r="H15" i="9"/>
  <c r="J12" i="9"/>
  <c r="F272" i="9" l="1"/>
  <c r="E12" i="9"/>
  <c r="B12" i="9" s="1"/>
  <c r="E11" i="9"/>
  <c r="B11" i="9" s="1"/>
  <c r="E7" i="9"/>
  <c r="B7" i="9" s="1"/>
  <c r="E13" i="9"/>
  <c r="B13" i="9" s="1"/>
  <c r="E8" i="9"/>
  <c r="B8" i="9" s="1"/>
  <c r="E6" i="9"/>
  <c r="B6" i="9" s="1"/>
  <c r="E18" i="9"/>
  <c r="B18" i="9" s="1"/>
  <c r="E274" i="9"/>
  <c r="B274" i="9" s="1"/>
  <c r="E17" i="9"/>
  <c r="B17" i="9" s="1"/>
  <c r="E9" i="9"/>
  <c r="B9" i="9" s="1"/>
  <c r="E5" i="9"/>
  <c r="B272" i="9"/>
  <c r="F20" i="9"/>
  <c r="F15" i="9"/>
  <c r="E15" i="9"/>
  <c r="F16" i="9"/>
  <c r="E16" i="9"/>
  <c r="E20" i="9" l="1"/>
  <c r="I7" i="3" s="1"/>
  <c r="B16" i="9"/>
  <c r="E14" i="9"/>
  <c r="B15" i="9"/>
  <c r="B5" i="9"/>
  <c r="E4"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<sst xmlns="http://schemas.openxmlformats.org/spreadsheetml/2006/main" count="4360" uniqueCount="3421">
  <si>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</si>
  <si>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</si>
  <si>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</si>
  <si>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</si>
  <si>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</si>
  <si>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</si>
  <si>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</si>
  <si>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</si>
  <si>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</si>
  <si>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</si>
  <si>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</si>
  <si>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</si>
  <si>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</si>
  <si>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</si>
  <si>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</si>
  <si>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</si>
  <si>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</si>
  <si>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</si>
  <si>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</si>
  <si>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</si>
  <si>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</si>
  <si>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</si>
  <si>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</si>
  <si>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</si>
  <si>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</si>
  <si>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</si>
  <si>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</si>
  <si>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</si>
  <si>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</si>
  <si>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</si>
  <si>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</si>
  <si>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 U ZADRU</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</si>
  <si>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</si>
  <si>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</si>
  <si>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</si>
  <si>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</si>
  <si>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</si>
  <si>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</si>
  <si>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</si>
  <si>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</si>
  <si>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</si>
  <si>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</si>
  <si>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</si>
  <si>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</si>
  <si>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</si>
  <si>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</si>
  <si>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</si>
  <si>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</si>
  <si>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</si>
  <si>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3332 - ZATVOR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</si>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</sst>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471034.85</v>
      </c>
      <c r="D2" s="6">
        <f>'PR-RAS'!E6</f>
        <v>601087.07999999996</v>
      </c>
      <c r="E2" s="6">
        <v>0</v>
      </c>
      <c r="F2" s="6">
        <v>0</v>
      </c>
      <c r="G2" s="7">
        <f t="shared" ref="G2:G264" si="0">(B2/1000)*(C2*1+D2*2)</f>
        <v>1673.2090099999998</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0.34</v>
      </c>
      <c r="E78" s="1">
        <v>0</v>
      </c>
      <c r="F78" s="1">
        <v>0</v>
      </c>
      <c r="G78" s="2">
        <f t="shared" si="0"/>
        <v>5.3130000000000004E-2</v>
      </c>
      <c r="H78" s="2">
        <f t="shared" si="1"/>
        <v>0.35000000000000003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0.34</v>
      </c>
      <c r="E79" s="1">
        <v>0</v>
      </c>
      <c r="F79" s="1">
        <v>0</v>
      </c>
      <c r="G79" s="2">
        <f t="shared" si="0"/>
        <v>5.3820000000000007E-2</v>
      </c>
      <c r="H79" s="2">
        <f t="shared" si="1"/>
        <v>0.35000000000000003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0.34</v>
      </c>
      <c r="E81" s="1">
        <v>0</v>
      </c>
      <c r="F81" s="1">
        <v>0</v>
      </c>
      <c r="G81" s="2">
        <f t="shared" si="0"/>
        <v>5.5200000000000006E-2</v>
      </c>
      <c r="H81" s="2">
        <f t="shared" si="1"/>
        <v>0.35000000000000003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554.1</v>
      </c>
      <c r="D102" s="1">
        <f>'PR-RAS'!E106</f>
        <v>3913.8</v>
      </c>
      <c r="E102" s="1">
        <v>0</v>
      </c>
      <c r="F102" s="1">
        <v>0</v>
      </c>
      <c r="G102" s="2">
        <f t="shared" si="0"/>
        <v>846.5517000000001</v>
      </c>
      <c r="H102" s="2">
        <f t="shared" si="1"/>
        <v>0.29999999999984084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554.1</v>
      </c>
      <c r="D108" s="1">
        <f>'PR-RAS'!E112</f>
        <v>3913.8</v>
      </c>
      <c r="E108" s="1">
        <v>0</v>
      </c>
      <c r="F108" s="1">
        <v>0</v>
      </c>
      <c r="G108" s="2">
        <f t="shared" si="0"/>
        <v>896.84190000000001</v>
      </c>
      <c r="H108" s="2">
        <f t="shared" si="1"/>
        <v>0.29999999999984084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554.1</v>
      </c>
      <c r="D113" s="1">
        <f>'PR-RAS'!E117</f>
        <v>3913.8</v>
      </c>
      <c r="E113" s="1">
        <v>0</v>
      </c>
      <c r="F113" s="1">
        <v>0</v>
      </c>
      <c r="G113" s="2">
        <f t="shared" si="0"/>
        <v>938.75040000000013</v>
      </c>
      <c r="H113" s="2">
        <f t="shared" si="1"/>
        <v>0.29999999999984084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1660.79</v>
      </c>
      <c r="D120" s="1">
        <f>'PR-RAS'!E124</f>
        <v>8623.99</v>
      </c>
      <c r="E120" s="1">
        <v>0</v>
      </c>
      <c r="F120" s="1">
        <v>0</v>
      </c>
      <c r="G120" s="2">
        <f t="shared" si="0"/>
        <v>2250.14363</v>
      </c>
      <c r="H120" s="2">
        <f t="shared" si="1"/>
        <v>0.22000000000025466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1660.79</v>
      </c>
      <c r="D121" s="1">
        <f>'PR-RAS'!E125</f>
        <v>8623.99</v>
      </c>
      <c r="E121" s="1">
        <v>0</v>
      </c>
      <c r="F121" s="1">
        <v>0</v>
      </c>
      <c r="G121" s="2">
        <f t="shared" si="0"/>
        <v>2269.0524</v>
      </c>
      <c r="H121" s="2">
        <f t="shared" si="1"/>
        <v>0.22000000000025466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7085.72</v>
      </c>
      <c r="E122" s="1">
        <v>0</v>
      </c>
      <c r="F122" s="1">
        <v>0</v>
      </c>
      <c r="G122" s="2">
        <f t="shared" si="0"/>
        <v>1714.74424</v>
      </c>
      <c r="H122" s="2">
        <f t="shared" si="1"/>
        <v>0.27999999999974534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1660.79</v>
      </c>
      <c r="D123" s="1">
        <f>'PR-RAS'!E127</f>
        <v>1538.27</v>
      </c>
      <c r="E123" s="1">
        <v>0</v>
      </c>
      <c r="F123" s="1">
        <v>0</v>
      </c>
      <c r="G123" s="2">
        <f t="shared" si="0"/>
        <v>577.95425999999998</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468768.85</v>
      </c>
      <c r="D129" s="1">
        <f>'PR-RAS'!E133</f>
        <v>588548.94999999995</v>
      </c>
      <c r="E129" s="1">
        <v>0</v>
      </c>
      <c r="F129" s="1">
        <v>0</v>
      </c>
      <c r="G129" s="2">
        <f t="shared" si="0"/>
        <v>210670.94400000002</v>
      </c>
      <c r="H129" s="2">
        <f t="shared" si="1"/>
        <v>0.20000000006984919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468768.85</v>
      </c>
      <c r="D130" s="1">
        <f>'PR-RAS'!E134</f>
        <v>588548.94999999995</v>
      </c>
      <c r="E130" s="1">
        <v>0</v>
      </c>
      <c r="F130" s="1">
        <v>0</v>
      </c>
      <c r="G130" s="2">
        <f t="shared" si="0"/>
        <v>212316.81075</v>
      </c>
      <c r="H130" s="2">
        <f t="shared" si="1"/>
        <v>0.20000000006984919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468768.85</v>
      </c>
      <c r="D131" s="1">
        <f>'PR-RAS'!E135</f>
        <v>587852.94999999995</v>
      </c>
      <c r="E131" s="1">
        <v>0</v>
      </c>
      <c r="F131" s="1">
        <v>0</v>
      </c>
      <c r="G131" s="2">
        <f t="shared" si="0"/>
        <v>213781.7175</v>
      </c>
      <c r="H131" s="2">
        <f t="shared" si="1"/>
        <v>0.20000000006984919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696</v>
      </c>
      <c r="E132" s="1">
        <v>0</v>
      </c>
      <c r="F132" s="1">
        <v>0</v>
      </c>
      <c r="G132" s="2">
        <f t="shared" si="0"/>
        <v>182.352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51.1</v>
      </c>
      <c r="D135" s="1">
        <f>'PR-RAS'!E139</f>
        <v>0</v>
      </c>
      <c r="E135" s="1">
        <v>0</v>
      </c>
      <c r="F135" s="1">
        <v>0</v>
      </c>
      <c r="G135" s="2">
        <f t="shared" si="0"/>
        <v>6.8474000000000004</v>
      </c>
      <c r="H135" s="2">
        <f t="shared" si="1"/>
        <v>0.10000000000000142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51.1</v>
      </c>
      <c r="D146" s="1">
        <f>'PR-RAS'!E150</f>
        <v>0</v>
      </c>
      <c r="E146" s="1">
        <v>0</v>
      </c>
      <c r="F146" s="1">
        <v>0</v>
      </c>
      <c r="G146" s="2">
        <f t="shared" si="0"/>
        <v>7.4094999999999995</v>
      </c>
      <c r="H146" s="2">
        <f t="shared" si="1"/>
        <v>0.10000000000000142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458706.57000000007</v>
      </c>
      <c r="D147" s="1">
        <f>'PR-RAS'!E151</f>
        <v>561218.44999999995</v>
      </c>
      <c r="E147" s="1">
        <v>0</v>
      </c>
      <c r="F147" s="1">
        <v>0</v>
      </c>
      <c r="G147" s="2">
        <f t="shared" si="0"/>
        <v>230846.94661999997</v>
      </c>
      <c r="H147" s="2">
        <f t="shared" si="1"/>
        <v>0.87999999988824129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360471.96</v>
      </c>
      <c r="D148" s="1">
        <f>'PR-RAS'!E152</f>
        <v>474653.05</v>
      </c>
      <c r="E148" s="1">
        <v>0</v>
      </c>
      <c r="F148" s="1">
        <v>0</v>
      </c>
      <c r="G148" s="2">
        <f t="shared" si="0"/>
        <v>192537.37482</v>
      </c>
      <c r="H148" s="2">
        <f t="shared" si="1"/>
        <v>8.999999996740371E-2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271893.81</v>
      </c>
      <c r="D149" s="1">
        <f>'PR-RAS'!E153</f>
        <v>335813.3</v>
      </c>
      <c r="E149" s="1">
        <v>0</v>
      </c>
      <c r="F149" s="1">
        <v>0</v>
      </c>
      <c r="G149" s="2">
        <f t="shared" si="0"/>
        <v>139641.02067999999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254591.55</v>
      </c>
      <c r="D150" s="1">
        <f>'PR-RAS'!E154</f>
        <v>321689.15999999997</v>
      </c>
      <c r="E150" s="1">
        <v>0</v>
      </c>
      <c r="F150" s="1">
        <v>0</v>
      </c>
      <c r="G150" s="2">
        <f t="shared" si="0"/>
        <v>133797.51062999998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16727</v>
      </c>
      <c r="D152" s="1">
        <f>'PR-RAS'!E156</f>
        <v>14124.14</v>
      </c>
      <c r="E152" s="1">
        <v>0</v>
      </c>
      <c r="F152" s="1">
        <v>0</v>
      </c>
      <c r="G152" s="2">
        <f t="shared" si="0"/>
        <v>6791.26728</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575.26</v>
      </c>
      <c r="D153" s="1">
        <f>'PR-RAS'!E157</f>
        <v>0</v>
      </c>
      <c r="E153" s="1">
        <v>0</v>
      </c>
      <c r="F153" s="1">
        <v>0</v>
      </c>
      <c r="G153" s="2">
        <f t="shared" si="0"/>
        <v>87.439520000000002</v>
      </c>
      <c r="H153" s="2">
        <f t="shared" si="1"/>
        <v>0.25999999999999091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12944.96</v>
      </c>
      <c r="D154" s="1">
        <f>'PR-RAS'!E158</f>
        <v>45550.8</v>
      </c>
      <c r="E154" s="1">
        <v>0</v>
      </c>
      <c r="F154" s="1">
        <v>0</v>
      </c>
      <c r="G154" s="2">
        <f t="shared" si="0"/>
        <v>15919.123679999999</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75633.19</v>
      </c>
      <c r="D155" s="1">
        <f>'PR-RAS'!E159</f>
        <v>93288.95</v>
      </c>
      <c r="E155" s="1">
        <v>0</v>
      </c>
      <c r="F155" s="1">
        <v>0</v>
      </c>
      <c r="G155" s="2">
        <f t="shared" si="0"/>
        <v>40380.507859999998</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30669.66</v>
      </c>
      <c r="D156" s="1">
        <f>'PR-RAS'!E160</f>
        <v>37879.75</v>
      </c>
      <c r="E156" s="1">
        <v>0</v>
      </c>
      <c r="F156" s="1">
        <v>0</v>
      </c>
      <c r="G156" s="2">
        <f t="shared" si="0"/>
        <v>16496.519800000002</v>
      </c>
      <c r="H156" s="2">
        <f t="shared" si="1"/>
        <v>0.59000000000014552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44963.53</v>
      </c>
      <c r="D157" s="1">
        <f>'PR-RAS'!E161</f>
        <v>55409.2</v>
      </c>
      <c r="E157" s="1">
        <v>0</v>
      </c>
      <c r="F157" s="1">
        <v>0</v>
      </c>
      <c r="G157" s="2">
        <f t="shared" si="0"/>
        <v>24301.981079999998</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97933.079999999987</v>
      </c>
      <c r="D159" s="1">
        <f>'PR-RAS'!E163</f>
        <v>86243.66</v>
      </c>
      <c r="E159" s="1">
        <v>0</v>
      </c>
      <c r="F159" s="1">
        <v>0</v>
      </c>
      <c r="G159" s="2">
        <f t="shared" si="0"/>
        <v>42726.423200000005</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19630.719999999998</v>
      </c>
      <c r="D160" s="1">
        <f>'PR-RAS'!E164</f>
        <v>18407.239999999998</v>
      </c>
      <c r="E160" s="1">
        <v>0</v>
      </c>
      <c r="F160" s="1">
        <v>0</v>
      </c>
      <c r="G160" s="2">
        <f t="shared" si="0"/>
        <v>8974.7867999999999</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1600.1</v>
      </c>
      <c r="D161" s="1">
        <f>'PR-RAS'!E165</f>
        <v>1507.73</v>
      </c>
      <c r="E161" s="1">
        <v>0</v>
      </c>
      <c r="F161" s="1">
        <v>0</v>
      </c>
      <c r="G161" s="2">
        <f t="shared" si="0"/>
        <v>738.48959999999988</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17780.62</v>
      </c>
      <c r="D162" s="1">
        <f>'PR-RAS'!E166</f>
        <v>16649.509999999998</v>
      </c>
      <c r="E162" s="1">
        <v>0</v>
      </c>
      <c r="F162" s="1">
        <v>0</v>
      </c>
      <c r="G162" s="2">
        <f t="shared" si="0"/>
        <v>8223.8220400000009</v>
      </c>
      <c r="H162" s="2">
        <f t="shared" si="1"/>
        <v>0.87000000000261934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v>
      </c>
      <c r="D163" s="1">
        <f>'PR-RAS'!E167</f>
        <v>250</v>
      </c>
      <c r="E163" s="1">
        <v>0</v>
      </c>
      <c r="F163" s="1">
        <v>0</v>
      </c>
      <c r="G163" s="2">
        <f t="shared" si="0"/>
        <v>121.5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57066.069999999992</v>
      </c>
      <c r="D165" s="1">
        <f>'PR-RAS'!E169</f>
        <v>50700.17</v>
      </c>
      <c r="E165" s="1">
        <v>0</v>
      </c>
      <c r="F165" s="1">
        <v>0</v>
      </c>
      <c r="G165" s="2">
        <f t="shared" si="0"/>
        <v>25988.491239999996</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3648.31</v>
      </c>
      <c r="D166" s="1">
        <f>'PR-RAS'!E170</f>
        <v>3560.73</v>
      </c>
      <c r="E166" s="1">
        <v>0</v>
      </c>
      <c r="F166" s="1">
        <v>0</v>
      </c>
      <c r="G166" s="2">
        <f t="shared" si="0"/>
        <v>1777.01205</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25154.37</v>
      </c>
      <c r="D167" s="1">
        <f>'PR-RAS'!E171</f>
        <v>24917.29</v>
      </c>
      <c r="E167" s="1">
        <v>0</v>
      </c>
      <c r="F167" s="1">
        <v>0</v>
      </c>
      <c r="G167" s="2">
        <f t="shared" si="0"/>
        <v>12448.1657</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27328.16</v>
      </c>
      <c r="D168" s="1">
        <f>'PR-RAS'!E172</f>
        <v>18372.53</v>
      </c>
      <c r="E168" s="1">
        <v>0</v>
      </c>
      <c r="F168" s="1">
        <v>0</v>
      </c>
      <c r="G168" s="2">
        <f t="shared" si="0"/>
        <v>10700.22774</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574.70000000000005</v>
      </c>
      <c r="D169" s="1">
        <f>'PR-RAS'!E173</f>
        <v>3141.28</v>
      </c>
      <c r="E169" s="1">
        <v>0</v>
      </c>
      <c r="F169" s="1">
        <v>0</v>
      </c>
      <c r="G169" s="2">
        <f t="shared" si="0"/>
        <v>1152.0196800000001</v>
      </c>
      <c r="H169" s="2">
        <f t="shared" si="1"/>
        <v>0.58000000000015461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230.99</v>
      </c>
      <c r="D170" s="1">
        <f>'PR-RAS'!E174</f>
        <v>535.84</v>
      </c>
      <c r="E170" s="1">
        <v>0</v>
      </c>
      <c r="F170" s="1">
        <v>0</v>
      </c>
      <c r="G170" s="2">
        <f t="shared" si="0"/>
        <v>220.15123000000003</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129.54</v>
      </c>
      <c r="D172" s="1">
        <f>'PR-RAS'!E176</f>
        <v>172.5</v>
      </c>
      <c r="E172" s="1">
        <v>0</v>
      </c>
      <c r="F172" s="1">
        <v>0</v>
      </c>
      <c r="G172" s="2">
        <f t="shared" si="0"/>
        <v>81.146339999999995</v>
      </c>
      <c r="H172" s="2">
        <f t="shared" si="1"/>
        <v>0.96000000000000796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18942.510000000002</v>
      </c>
      <c r="D173" s="1">
        <f>'PR-RAS'!E177</f>
        <v>14843.559999999998</v>
      </c>
      <c r="E173" s="1">
        <v>0</v>
      </c>
      <c r="F173" s="1">
        <v>0</v>
      </c>
      <c r="G173" s="2">
        <f t="shared" si="0"/>
        <v>8364.2963599999985</v>
      </c>
      <c r="H173" s="2">
        <f t="shared" si="1"/>
        <v>0.93000000000029104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674.71</v>
      </c>
      <c r="D174" s="1">
        <f>'PR-RAS'!E178</f>
        <v>1661.53</v>
      </c>
      <c r="E174" s="1">
        <v>0</v>
      </c>
      <c r="F174" s="1">
        <v>0</v>
      </c>
      <c r="G174" s="2">
        <f t="shared" si="0"/>
        <v>691.61420999999996</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2062.0300000000002</v>
      </c>
      <c r="D175" s="1">
        <f>'PR-RAS'!E179</f>
        <v>2949.87</v>
      </c>
      <c r="E175" s="1">
        <v>0</v>
      </c>
      <c r="F175" s="1">
        <v>0</v>
      </c>
      <c r="G175" s="2">
        <f t="shared" si="0"/>
        <v>1385.34798</v>
      </c>
      <c r="H175" s="2">
        <f t="shared" si="1"/>
        <v>0.16000000000030923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760.49</v>
      </c>
      <c r="D176" s="1">
        <f>'PR-RAS'!E180</f>
        <v>0</v>
      </c>
      <c r="E176" s="1">
        <v>0</v>
      </c>
      <c r="F176" s="1">
        <v>0</v>
      </c>
      <c r="G176" s="2">
        <f t="shared" si="0"/>
        <v>133.08574999999999</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5832.65</v>
      </c>
      <c r="D177" s="1">
        <f>'PR-RAS'!E181</f>
        <v>5262.45</v>
      </c>
      <c r="E177" s="1">
        <v>0</v>
      </c>
      <c r="F177" s="1">
        <v>0</v>
      </c>
      <c r="G177" s="2">
        <f t="shared" si="0"/>
        <v>2878.9287999999997</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381.29</v>
      </c>
      <c r="D178" s="1">
        <f>'PR-RAS'!E182</f>
        <v>834.71</v>
      </c>
      <c r="E178" s="1">
        <v>0</v>
      </c>
      <c r="F178" s="1">
        <v>0</v>
      </c>
      <c r="G178" s="2">
        <f t="shared" si="0"/>
        <v>362.97566999999998</v>
      </c>
      <c r="H178" s="2">
        <f t="shared" si="1"/>
        <v>0.57999999999998408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7868.32</v>
      </c>
      <c r="D179" s="1">
        <f>'PR-RAS'!E183</f>
        <v>1057.31</v>
      </c>
      <c r="E179" s="1">
        <v>0</v>
      </c>
      <c r="F179" s="1">
        <v>0</v>
      </c>
      <c r="G179" s="2">
        <f t="shared" si="0"/>
        <v>1776.9633199999996</v>
      </c>
      <c r="H179" s="2">
        <f t="shared" si="1"/>
        <v>0.62999999999965439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1176.72</v>
      </c>
      <c r="D180" s="1">
        <f>'PR-RAS'!E184</f>
        <v>2852.85</v>
      </c>
      <c r="E180" s="1">
        <v>0</v>
      </c>
      <c r="F180" s="1">
        <v>0</v>
      </c>
      <c r="G180" s="2">
        <f t="shared" si="0"/>
        <v>1231.95318</v>
      </c>
      <c r="H180" s="2">
        <f t="shared" si="1"/>
        <v>0.43000000000006366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186.3</v>
      </c>
      <c r="D182" s="1">
        <f>'PR-RAS'!E186</f>
        <v>224.84</v>
      </c>
      <c r="E182" s="1">
        <v>0</v>
      </c>
      <c r="F182" s="1">
        <v>0</v>
      </c>
      <c r="G182" s="2">
        <f t="shared" si="0"/>
        <v>115.11238</v>
      </c>
      <c r="H182" s="2">
        <f t="shared" si="1"/>
        <v>0.46000000000000796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2293.7799999999997</v>
      </c>
      <c r="D184" s="1">
        <f>'PR-RAS'!E188</f>
        <v>2292.6900000000005</v>
      </c>
      <c r="E184" s="1">
        <v>0</v>
      </c>
      <c r="F184" s="1">
        <v>0</v>
      </c>
      <c r="G184" s="2">
        <f t="shared" si="0"/>
        <v>1258.8862800000002</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2074.4299999999998</v>
      </c>
      <c r="D185" s="1">
        <f>'PR-RAS'!E189</f>
        <v>2075.65</v>
      </c>
      <c r="E185" s="1">
        <v>0</v>
      </c>
      <c r="F185" s="1">
        <v>0</v>
      </c>
      <c r="G185" s="2">
        <f t="shared" si="0"/>
        <v>1145.53432</v>
      </c>
      <c r="H185" s="2">
        <f t="shared" si="1"/>
        <v>0.77999999999974534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72.66</v>
      </c>
      <c r="D186" s="1">
        <f>'PR-RAS'!E190</f>
        <v>89.59</v>
      </c>
      <c r="E186" s="1">
        <v>0</v>
      </c>
      <c r="F186" s="1">
        <v>0</v>
      </c>
      <c r="G186" s="2">
        <f t="shared" si="0"/>
        <v>46.590400000000002</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0.01</v>
      </c>
      <c r="E189" s="1">
        <v>0</v>
      </c>
      <c r="F189" s="1">
        <v>0</v>
      </c>
      <c r="G189" s="2">
        <f t="shared" si="0"/>
        <v>3.7599999999999999E-3</v>
      </c>
      <c r="H189" s="2">
        <f t="shared" si="1"/>
        <v>0.01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146.69</v>
      </c>
      <c r="D191" s="1">
        <f>'PR-RAS'!E195</f>
        <v>127.44</v>
      </c>
      <c r="E191" s="1">
        <v>0</v>
      </c>
      <c r="F191" s="1">
        <v>0</v>
      </c>
      <c r="G191" s="2">
        <f t="shared" si="0"/>
        <v>76.298299999999998</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301.52999999999997</v>
      </c>
      <c r="D192" s="1">
        <f>'PR-RAS'!E196</f>
        <v>321.74</v>
      </c>
      <c r="E192" s="1">
        <v>0</v>
      </c>
      <c r="F192" s="1">
        <v>0</v>
      </c>
      <c r="G192" s="2">
        <f t="shared" si="0"/>
        <v>180.49691000000001</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301.52999999999997</v>
      </c>
      <c r="D206" s="1">
        <f>'PR-RAS'!E210</f>
        <v>321.74</v>
      </c>
      <c r="E206" s="1">
        <v>0</v>
      </c>
      <c r="F206" s="1">
        <v>0</v>
      </c>
      <c r="G206" s="2">
        <f t="shared" si="0"/>
        <v>193.72704999999999</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301.52999999999997</v>
      </c>
      <c r="D207" s="1">
        <f>'PR-RAS'!E211</f>
        <v>321.74</v>
      </c>
      <c r="E207" s="1">
        <v>0</v>
      </c>
      <c r="F207" s="1">
        <v>0</v>
      </c>
      <c r="G207" s="2">
        <f t="shared" si="0"/>
        <v>194.67205999999999</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458706.57000000007</v>
      </c>
      <c r="D285" s="1">
        <f>'PR-RAS'!E289</f>
        <v>561218.44999999995</v>
      </c>
      <c r="E285" s="1">
        <v>0</v>
      </c>
      <c r="F285" s="1">
        <v>0</v>
      </c>
      <c r="G285" s="2">
        <f t="shared" si="8"/>
        <v>449044.74547999993</v>
      </c>
      <c r="H285" s="2">
        <f t="shared" si="9"/>
        <v>0.87999999988824129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12328.279999999912</v>
      </c>
      <c r="D286" s="1">
        <f>'PR-RAS'!E290</f>
        <v>39868.630000000005</v>
      </c>
      <c r="E286" s="1">
        <v>0</v>
      </c>
      <c r="F286" s="1">
        <v>0</v>
      </c>
      <c r="G286" s="2">
        <f t="shared" si="8"/>
        <v>26238.678899999974</v>
      </c>
      <c r="H286" s="2">
        <f t="shared" si="9"/>
        <v>0.64999999990686774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12262.57</v>
      </c>
      <c r="D289" s="1">
        <f>'PR-RAS'!E293</f>
        <v>5681.07</v>
      </c>
      <c r="E289" s="1">
        <v>0</v>
      </c>
      <c r="F289" s="1">
        <v>0</v>
      </c>
      <c r="G289" s="2">
        <f t="shared" si="8"/>
        <v>6803.916479999999</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3655.16</v>
      </c>
      <c r="D345" s="1">
        <f>'PR-RAS'!E350</f>
        <v>34597.14</v>
      </c>
      <c r="E345" s="1">
        <v>0</v>
      </c>
      <c r="F345" s="1">
        <v>0</v>
      </c>
      <c r="G345" s="2">
        <f t="shared" si="8"/>
        <v>25060.20736</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106.18</v>
      </c>
      <c r="D358" s="1">
        <f>'PR-RAS'!E363</f>
        <v>34597.14</v>
      </c>
      <c r="E358" s="1">
        <v>0</v>
      </c>
      <c r="F358" s="1">
        <v>0</v>
      </c>
      <c r="G358" s="2">
        <f t="shared" si="8"/>
        <v>24740.264219999997</v>
      </c>
      <c r="H358" s="2">
        <f t="shared" si="9"/>
        <v>0.31999999999942474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106.18</v>
      </c>
      <c r="D364" s="1">
        <f>'PR-RAS'!E369</f>
        <v>6697.1399999999994</v>
      </c>
      <c r="E364" s="1">
        <v>0</v>
      </c>
      <c r="F364" s="1">
        <v>0</v>
      </c>
      <c r="G364" s="2">
        <f t="shared" si="8"/>
        <v>4900.66698</v>
      </c>
      <c r="H364" s="2">
        <f t="shared" si="9"/>
        <v>0.31999999999942474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106.18</v>
      </c>
      <c r="D365" s="1">
        <f>'PR-RAS'!E370</f>
        <v>278.10000000000002</v>
      </c>
      <c r="E365" s="1">
        <v>0</v>
      </c>
      <c r="F365" s="1">
        <v>0</v>
      </c>
      <c r="G365" s="2">
        <f t="shared" si="8"/>
        <v>241.10632000000004</v>
      </c>
      <c r="H365" s="2">
        <f t="shared" si="9"/>
        <v>0.28000000000002956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240</v>
      </c>
      <c r="E368" s="1">
        <v>0</v>
      </c>
      <c r="F368" s="1">
        <v>0</v>
      </c>
      <c r="G368" s="2">
        <f t="shared" si="8"/>
        <v>176.16</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345.6</v>
      </c>
      <c r="E369" s="1">
        <v>0</v>
      </c>
      <c r="F369" s="1">
        <v>0</v>
      </c>
      <c r="G369" s="2">
        <f t="shared" si="8"/>
        <v>254.36160000000001</v>
      </c>
      <c r="H369" s="2">
        <f t="shared" si="9"/>
        <v>0.39999999999997726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5833.44</v>
      </c>
      <c r="E371" s="1">
        <v>0</v>
      </c>
      <c r="F371" s="1">
        <v>0</v>
      </c>
      <c r="G371" s="2">
        <f t="shared" si="8"/>
        <v>4316.7455999999993</v>
      </c>
      <c r="H371" s="2">
        <f t="shared" si="9"/>
        <v>0.43999999999959982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27900</v>
      </c>
      <c r="E373" s="1">
        <v>0</v>
      </c>
      <c r="F373" s="1">
        <v>0</v>
      </c>
      <c r="G373" s="2">
        <f t="shared" si="8"/>
        <v>20757.599999999999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27900</v>
      </c>
      <c r="E374" s="1">
        <v>0</v>
      </c>
      <c r="F374" s="1">
        <v>0</v>
      </c>
      <c r="G374" s="2">
        <f t="shared" si="8"/>
        <v>20813.400000000001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3548.98</v>
      </c>
      <c r="D397" s="1">
        <f>'PR-RAS'!E402</f>
        <v>0</v>
      </c>
      <c r="E397" s="1">
        <v>0</v>
      </c>
      <c r="F397" s="1">
        <v>0</v>
      </c>
      <c r="G397" s="2">
        <f t="shared" si="8"/>
        <v>1405.39608</v>
      </c>
      <c r="H397" s="2">
        <f t="shared" si="9"/>
        <v>1.999999999998181E-2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3548.98</v>
      </c>
      <c r="D398" s="1">
        <f>'PR-RAS'!E403</f>
        <v>0</v>
      </c>
      <c r="E398" s="1">
        <v>0</v>
      </c>
      <c r="F398" s="1">
        <v>0</v>
      </c>
      <c r="G398" s="2">
        <f t="shared" si="8"/>
        <v>1408.94506</v>
      </c>
      <c r="H398" s="2">
        <f t="shared" si="9"/>
        <v>1.999999999998181E-2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3655.16</v>
      </c>
      <c r="D403" s="1">
        <f>'PR-RAS'!E408</f>
        <v>34597.14</v>
      </c>
      <c r="E403" s="1">
        <v>0</v>
      </c>
      <c r="F403" s="1">
        <v>0</v>
      </c>
      <c r="G403" s="2">
        <f t="shared" si="8"/>
        <v>29285.474880000002</v>
      </c>
      <c r="H403" s="2">
        <f t="shared" si="9"/>
        <v>0.2999999999992724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471034.85</v>
      </c>
      <c r="D407" s="1">
        <f>'PR-RAS'!E412</f>
        <v>601087.07999999996</v>
      </c>
      <c r="E407" s="1">
        <v>0</v>
      </c>
      <c r="F407" s="1">
        <v>0</v>
      </c>
      <c r="G407" s="2">
        <f t="shared" si="8"/>
        <v>679322.85806</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462361.73000000004</v>
      </c>
      <c r="D408" s="1">
        <f>'PR-RAS'!E413</f>
        <v>595815.59</v>
      </c>
      <c r="E408" s="1">
        <v>0</v>
      </c>
      <c r="F408" s="1">
        <v>0</v>
      </c>
      <c r="G408" s="2">
        <f t="shared" si="8"/>
        <v>673175.11436999997</v>
      </c>
      <c r="H408" s="2">
        <f t="shared" si="9"/>
        <v>0.67999999999301508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8673.1199999999371</v>
      </c>
      <c r="D409" s="1">
        <f>'PR-RAS'!E414</f>
        <v>5271.4899999999907</v>
      </c>
      <c r="E409" s="1">
        <v>0</v>
      </c>
      <c r="F409" s="1">
        <v>0</v>
      </c>
      <c r="G409" s="2">
        <f t="shared" si="8"/>
        <v>7840.1687999999658</v>
      </c>
      <c r="H409" s="2">
        <f t="shared" si="9"/>
        <v>0.6099999999278225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12262.57</v>
      </c>
      <c r="D412" s="1">
        <f>'PR-RAS'!E417</f>
        <v>5681.07</v>
      </c>
      <c r="E412" s="1">
        <v>0</v>
      </c>
      <c r="F412" s="1">
        <v>0</v>
      </c>
      <c r="G412" s="2">
        <f t="shared" si="8"/>
        <v>9709.7558099999987</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471034.85</v>
      </c>
      <c r="D633" s="1">
        <f>'PR-RAS'!E639</f>
        <v>601087.07999999996</v>
      </c>
      <c r="E633" s="1">
        <v>0</v>
      </c>
      <c r="F633" s="1">
        <v>0</v>
      </c>
      <c r="G633" s="2">
        <f t="shared" si="10"/>
        <v>1057468.0943199999</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462361.73000000004</v>
      </c>
      <c r="D634" s="1">
        <f>'PR-RAS'!E640</f>
        <v>595815.59</v>
      </c>
      <c r="E634" s="1">
        <v>0</v>
      </c>
      <c r="F634" s="1">
        <v>0</v>
      </c>
      <c r="G634" s="2">
        <f t="shared" si="10"/>
        <v>1046977.51203</v>
      </c>
      <c r="H634" s="2">
        <f t="shared" si="11"/>
        <v>0.67999999999301508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8673.1199999999371</v>
      </c>
      <c r="D635" s="1">
        <f>'PR-RAS'!E641</f>
        <v>5271.4899999999907</v>
      </c>
      <c r="E635" s="1">
        <v>0</v>
      </c>
      <c r="F635" s="1">
        <v>0</v>
      </c>
      <c r="G635" s="2">
        <f t="shared" si="10"/>
        <v>12183.007399999948</v>
      </c>
      <c r="H635" s="2">
        <f t="shared" si="11"/>
        <v>0.6099999999278225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12262.57</v>
      </c>
      <c r="D638" s="1">
        <f>'PR-RAS'!E644</f>
        <v>5681.07</v>
      </c>
      <c r="E638" s="1">
        <v>0</v>
      </c>
      <c r="F638" s="1">
        <v>0</v>
      </c>
      <c r="G638" s="2">
        <f t="shared" si="10"/>
        <v>15048.940269999999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3589.4500000000626</v>
      </c>
      <c r="D640" s="1">
        <f>'PR-RAS'!E646</f>
        <v>409.58000000000902</v>
      </c>
      <c r="E640" s="1">
        <v>0</v>
      </c>
      <c r="F640" s="1">
        <v>0</v>
      </c>
      <c r="G640" s="2">
        <f t="shared" si="10"/>
        <v>2817.1017900000516</v>
      </c>
      <c r="H640" s="2">
        <f t="shared" si="11"/>
        <v>0.87000000005355105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4763.72</v>
      </c>
      <c r="D642" s="1">
        <f>'PR-RAS'!E649</f>
        <v>13076.73</v>
      </c>
      <c r="E642" s="1">
        <v>0</v>
      </c>
      <c r="F642" s="1">
        <v>0</v>
      </c>
      <c r="G642" s="2">
        <f t="shared" si="10"/>
        <v>19817.912380000002</v>
      </c>
      <c r="H642" s="2">
        <f t="shared" si="11"/>
        <v>0.5500000000001819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479659.11</v>
      </c>
      <c r="D643" s="1">
        <f>'PR-RAS'!E650</f>
        <v>607975.47</v>
      </c>
      <c r="E643" s="1">
        <v>0</v>
      </c>
      <c r="F643" s="1">
        <v>0</v>
      </c>
      <c r="G643" s="2">
        <f t="shared" si="10"/>
        <v>1088581.6520999998</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478328.28</v>
      </c>
      <c r="D644" s="1">
        <f>'PR-RAS'!E651</f>
        <v>606964.98</v>
      </c>
      <c r="E644" s="1">
        <v>0</v>
      </c>
      <c r="F644" s="1">
        <v>0</v>
      </c>
      <c r="G644" s="2">
        <f t="shared" si="10"/>
        <v>1088122.0483200001</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6094.5499999999302</v>
      </c>
      <c r="D645" s="1">
        <f>'PR-RAS'!E652</f>
        <v>14087.219999999972</v>
      </c>
      <c r="E645" s="1">
        <v>0</v>
      </c>
      <c r="F645" s="1">
        <v>0</v>
      </c>
      <c r="G645" s="2">
        <f t="shared" si="10"/>
        <v>22069.22955999992</v>
      </c>
      <c r="H645" s="2">
        <f t="shared" si="11"/>
        <v>0.67000000004190952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58</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58</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8397.89</v>
      </c>
      <c r="D709" s="1">
        <f>'PR-RAS'!E716</f>
        <v>33718.620000000003</v>
      </c>
      <c r="E709" s="1">
        <v>0</v>
      </c>
      <c r="F709" s="1">
        <v>0</v>
      </c>
      <c r="G709" s="2">
        <f t="shared" si="10"/>
        <v>53691.272040000003</v>
      </c>
      <c r="H709" s="2">
        <f t="shared" si="11"/>
        <v>0.48999999999796273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1709.54</v>
      </c>
      <c r="D710" s="1">
        <f>'PR-RAS'!E717</f>
        <v>1941.21</v>
      </c>
      <c r="E710" s="1">
        <v>0</v>
      </c>
      <c r="F710" s="1">
        <v>0</v>
      </c>
      <c r="G710" s="2">
        <f t="shared" si="10"/>
        <v>3964.6996399999998</v>
      </c>
      <c r="H710" s="2">
        <f t="shared" si="11"/>
        <v>0.67000000000007276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13958.38</v>
      </c>
      <c r="D711" s="1">
        <f>'PR-RAS'!E718</f>
        <v>10777.88</v>
      </c>
      <c r="E711" s="1">
        <v>0</v>
      </c>
      <c r="F711" s="1">
        <v>0</v>
      </c>
      <c r="G711" s="2">
        <f t="shared" si="10"/>
        <v>25215.039399999998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1176.72</v>
      </c>
      <c r="D715" s="1">
        <f>'PR-RAS'!E722</f>
        <v>2852.85</v>
      </c>
      <c r="E715" s="1">
        <v>0</v>
      </c>
      <c r="F715" s="1">
        <v>0</v>
      </c>
      <c r="G715" s="2">
        <f t="shared" si="10"/>
        <v>4914.0478800000001</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237287.76</v>
      </c>
      <c r="D1480" s="6"/>
      <c r="E1480" s="6">
        <v>0</v>
      </c>
      <c r="F1480" s="6">
        <v>0</v>
      </c>
      <c r="G1480" s="7">
        <f t="shared" ref="G1480:G1580" si="34">B1480/1000*C1480</f>
        <v>237.28776000000002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587737.10000000009</v>
      </c>
      <c r="D1481" s="1">
        <v>0</v>
      </c>
      <c r="E1481" s="1">
        <v>0</v>
      </c>
      <c r="F1481" s="1">
        <v>0</v>
      </c>
      <c r="G1481" s="2">
        <f t="shared" si="34"/>
        <v>1175.4742000000001</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3361.67</v>
      </c>
      <c r="D1482" s="1">
        <v>0</v>
      </c>
      <c r="E1482" s="1">
        <v>0</v>
      </c>
      <c r="F1482" s="1">
        <v>0</v>
      </c>
      <c r="G1482" s="2">
        <f t="shared" si="34"/>
        <v>10.08501</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549778.29</v>
      </c>
      <c r="D1483" s="1">
        <v>0</v>
      </c>
      <c r="E1483" s="1">
        <v>0</v>
      </c>
      <c r="F1483" s="1">
        <v>0</v>
      </c>
      <c r="G1483" s="2">
        <f t="shared" si="34"/>
        <v>2199.1131600000003</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468748.13</v>
      </c>
      <c r="D1484" s="1">
        <v>0</v>
      </c>
      <c r="E1484" s="1">
        <v>0</v>
      </c>
      <c r="F1484" s="1">
        <v>0</v>
      </c>
      <c r="G1484" s="2">
        <f t="shared" si="34"/>
        <v>2343.7406500000002</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80708.42</v>
      </c>
      <c r="D1485" s="1">
        <v>0</v>
      </c>
      <c r="E1485" s="1">
        <v>0</v>
      </c>
      <c r="F1485" s="1">
        <v>0</v>
      </c>
      <c r="G1485" s="2">
        <f t="shared" si="34"/>
        <v>484.25051999999999</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321.74</v>
      </c>
      <c r="D1486" s="1">
        <v>0</v>
      </c>
      <c r="E1486" s="1">
        <v>0</v>
      </c>
      <c r="F1486" s="1">
        <v>0</v>
      </c>
      <c r="G1486" s="2">
        <f t="shared" si="34"/>
        <v>2.2521800000000001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34597.14</v>
      </c>
      <c r="D1492" s="1">
        <v>0</v>
      </c>
      <c r="E1492" s="1">
        <v>0</v>
      </c>
      <c r="F1492" s="1">
        <v>0</v>
      </c>
      <c r="G1492" s="2">
        <f t="shared" si="34"/>
        <v>449.76281999999998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603529.69999999995</v>
      </c>
      <c r="D1499" s="1">
        <v>0</v>
      </c>
      <c r="E1499" s="1">
        <v>0</v>
      </c>
      <c r="F1499" s="1">
        <v>0</v>
      </c>
      <c r="G1499" s="2">
        <f t="shared" si="34"/>
        <v>12070.593999999999</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1926.5</v>
      </c>
      <c r="D1500" s="1">
        <v>0</v>
      </c>
      <c r="E1500" s="1">
        <v>0</v>
      </c>
      <c r="F1500" s="1">
        <v>0</v>
      </c>
      <c r="G1500" s="2">
        <f t="shared" si="34"/>
        <v>40.456500000000005</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566310.05999999994</v>
      </c>
      <c r="D1501" s="1">
        <v>0</v>
      </c>
      <c r="E1501" s="1">
        <v>0</v>
      </c>
      <c r="F1501" s="1">
        <v>0</v>
      </c>
      <c r="G1501" s="2">
        <f t="shared" si="34"/>
        <v>12458.821319999997</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478014.71999999997</v>
      </c>
      <c r="D1502" s="1">
        <v>0</v>
      </c>
      <c r="E1502" s="1">
        <v>0</v>
      </c>
      <c r="F1502" s="1">
        <v>0</v>
      </c>
      <c r="G1502" s="2">
        <f t="shared" si="34"/>
        <v>10994.338559999998</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87806.6</v>
      </c>
      <c r="D1503" s="1">
        <v>0</v>
      </c>
      <c r="E1503" s="1">
        <v>0</v>
      </c>
      <c r="F1503" s="1">
        <v>0</v>
      </c>
      <c r="G1503" s="2">
        <f t="shared" si="34"/>
        <v>2107.3584000000001</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488.74</v>
      </c>
      <c r="D1504" s="1">
        <v>0</v>
      </c>
      <c r="E1504" s="1">
        <v>0</v>
      </c>
      <c r="F1504" s="1">
        <v>0</v>
      </c>
      <c r="G1504" s="2">
        <f t="shared" si="34"/>
        <v>12.218500000000001</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35293.14</v>
      </c>
      <c r="D1510" s="1">
        <v>0</v>
      </c>
      <c r="E1510" s="1">
        <v>0</v>
      </c>
      <c r="F1510" s="1">
        <v>0</v>
      </c>
      <c r="G1510" s="2">
        <f t="shared" si="34"/>
        <v>1094.08734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221495.16000000015</v>
      </c>
      <c r="D1517" s="1">
        <v>0</v>
      </c>
      <c r="E1517" s="1">
        <v>0</v>
      </c>
      <c r="F1517" s="1">
        <v>0</v>
      </c>
      <c r="G1517" s="2">
        <f t="shared" si="34"/>
        <v>8416.816080000006</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221495.16</v>
      </c>
      <c r="D1576" s="1">
        <v>0</v>
      </c>
      <c r="E1576" s="1">
        <v>0</v>
      </c>
      <c r="F1576" s="1">
        <v>0</v>
      </c>
      <c r="G1576" s="2">
        <f t="shared" si="34"/>
        <v>21485.03052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44678</v>
      </c>
      <c r="D1577" s="1">
        <v>0</v>
      </c>
      <c r="E1577" s="1">
        <v>0</v>
      </c>
      <c r="F1577" s="1">
        <v>0</v>
      </c>
      <c r="G1577" s="2">
        <f t="shared" si="34"/>
        <v>4378.4440000000004</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176817.16</v>
      </c>
      <c r="D1578" s="1">
        <v>0</v>
      </c>
      <c r="E1578" s="1">
        <v>0</v>
      </c>
      <c r="F1578" s="1">
        <v>0</v>
      </c>
      <c r="G1578" s="2">
        <f t="shared" si="34"/>
        <v>17504.898840000002</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471034.85</v>
      </c>
      <c r="I16" s="170">
        <f>'PR-RAS'!E6</f>
        <v>601087.07999999996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458706.57000000007</v>
      </c>
      <c r="I17" s="170">
        <f>'PR-RAS'!E151</f>
        <v>561218.44999999995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3589.4500000000626</v>
      </c>
      <c r="I19" s="171">
        <f>'PR-RAS'!E646</f>
        <v>409.58000000000902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237287.76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221495.16000000015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221495.16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471034.85</v>
      </c>
      <c r="E6" s="51">
        <f>E7+E44+E50+E82+E106+E124+E133+E139</f>
        <v>601087.07999999996</v>
      </c>
      <c r="F6" s="52">
        <f t="shared" ref="F6:F131" si="0">IF(D6&lt;&gt;0,IF(E6/D6&gt;=100,"&gt;&gt;100",E6/D6*100),"-")</f>
        <v>127.60989553108438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0.34</v>
      </c>
      <c r="F82" s="52">
        <f t="shared" si="0"/>
        <v>3400</v>
      </c>
    </row>
    <row r="83" spans="1:6" ht="12.75" customHeight="1" x14ac:dyDescent="0.2">
      <c r="A83" s="53">
        <v>641</v>
      </c>
      <c r="B83" s="85" t="s">
        <v>212</v>
      </c>
      <c r="C83" s="50" t="s">
        <v>213</v>
      </c>
      <c r="D83" s="51">
        <f t="shared" ref="D83:E83" si="20">SUM(D84:D90)</f>
        <v>0.01</v>
      </c>
      <c r="E83" s="51">
        <f t="shared" si="20"/>
        <v>0.34</v>
      </c>
      <c r="F83" s="52">
        <f t="shared" si="0"/>
        <v>3400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0.34</v>
      </c>
      <c r="F85" s="52">
        <f t="shared" si="0"/>
        <v>3400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554.1</v>
      </c>
      <c r="E106" s="51">
        <f t="shared" si="23"/>
        <v>3913.8</v>
      </c>
      <c r="F106" s="52">
        <f t="shared" si="0"/>
        <v>706.33459664320515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554.1</v>
      </c>
      <c r="E112" s="51">
        <f t="shared" si="25"/>
        <v>3913.8</v>
      </c>
      <c r="F112" s="52">
        <f t="shared" si="0"/>
        <v>706.33459664320515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554.1</v>
      </c>
      <c r="E117" s="242">
        <v>3913.8</v>
      </c>
      <c r="F117" s="52">
        <f t="shared" si="0"/>
        <v>706.33459664320515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1660.79</v>
      </c>
      <c r="E124" s="51">
        <f t="shared" si="27"/>
        <v>8623.99</v>
      </c>
      <c r="F124" s="52">
        <f t="shared" si="0"/>
        <v>519.27034724438363</v>
      </c>
    </row>
    <row r="125" spans="1:6" ht="12.75" customHeight="1" x14ac:dyDescent="0.2">
      <c r="A125" s="53">
        <v>661</v>
      </c>
      <c r="B125" s="86" t="s">
        <v>296</v>
      </c>
      <c r="C125" s="50" t="s">
        <v>297</v>
      </c>
      <c r="D125" s="51">
        <f t="shared" ref="D125:E125" si="28">SUM(D126:D127)</f>
        <v>1660.79</v>
      </c>
      <c r="E125" s="51">
        <f t="shared" si="28"/>
        <v>8623.99</v>
      </c>
      <c r="F125" s="52">
        <f t="shared" si="0"/>
        <v>519.27034724438363</v>
      </c>
    </row>
    <row r="126" spans="1:6" ht="12.75" customHeight="1" x14ac:dyDescent="0.2">
      <c r="A126" s="53">
        <v>6614</v>
      </c>
      <c r="B126" s="86" t="s">
        <v>298</v>
      </c>
      <c r="C126" s="50" t="s">
        <v>299</v>
      </c>
      <c r="D126" s="242">
        <v>0</v>
      </c>
      <c r="E126" s="242">
        <v>7085.72</v>
      </c>
      <c r="F126" s="52" t="str">
        <f t="shared" si="0"/>
        <v>-</v>
      </c>
    </row>
    <row r="127" spans="1:6" ht="12.75" customHeight="1" x14ac:dyDescent="0.2">
      <c r="A127" s="53">
        <v>6615</v>
      </c>
      <c r="B127" s="86" t="s">
        <v>300</v>
      </c>
      <c r="C127" s="50" t="s">
        <v>301</v>
      </c>
      <c r="D127" s="242">
        <v>1660.79</v>
      </c>
      <c r="E127" s="242">
        <v>1538.27</v>
      </c>
      <c r="F127" s="52">
        <f t="shared" si="0"/>
        <v>92.622787950312798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468768.85</v>
      </c>
      <c r="E133" s="51">
        <f t="shared" si="30"/>
        <v>588548.94999999995</v>
      </c>
      <c r="F133" s="52">
        <f t="shared" ref="F133:F223" si="31">IF(D133&lt;&gt;0,IF(E133/D133&gt;=100,"&gt;&gt;100",E133/D133*100),"-")</f>
        <v>125.55206046647511</v>
      </c>
    </row>
    <row r="134" spans="1:6" ht="24" x14ac:dyDescent="0.2">
      <c r="A134" s="53">
        <v>671</v>
      </c>
      <c r="B134" s="232" t="s">
        <v>314</v>
      </c>
      <c r="C134" s="50" t="s">
        <v>315</v>
      </c>
      <c r="D134" s="51">
        <f t="shared" ref="D134:E134" si="32">SUM(D135:D137)</f>
        <v>468768.85</v>
      </c>
      <c r="E134" s="51">
        <f t="shared" si="32"/>
        <v>588548.94999999995</v>
      </c>
      <c r="F134" s="52">
        <f t="shared" si="31"/>
        <v>125.55206046647511</v>
      </c>
    </row>
    <row r="135" spans="1:6" ht="12.75" customHeight="1" x14ac:dyDescent="0.2">
      <c r="A135" s="53">
        <v>6711</v>
      </c>
      <c r="B135" s="85" t="s">
        <v>316</v>
      </c>
      <c r="C135" s="50" t="s">
        <v>317</v>
      </c>
      <c r="D135" s="242">
        <v>468768.85</v>
      </c>
      <c r="E135" s="242">
        <v>587852.94999999995</v>
      </c>
      <c r="F135" s="52">
        <f t="shared" si="31"/>
        <v>125.40358643711073</v>
      </c>
    </row>
    <row r="136" spans="1:6" ht="24" x14ac:dyDescent="0.2">
      <c r="A136" s="53">
        <v>6712</v>
      </c>
      <c r="B136" s="232" t="s">
        <v>318</v>
      </c>
      <c r="C136" s="50" t="s">
        <v>319</v>
      </c>
      <c r="D136" s="242">
        <v>0</v>
      </c>
      <c r="E136" s="242">
        <v>696</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51.1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51.1</v>
      </c>
      <c r="E150" s="242"/>
      <c r="F150" s="52">
        <f t="shared" si="31"/>
        <v>0</v>
      </c>
    </row>
    <row r="151" spans="1:6" ht="12.75" customHeight="1" x14ac:dyDescent="0.2">
      <c r="A151" s="53">
        <v>3</v>
      </c>
      <c r="B151" s="85" t="s">
        <v>348</v>
      </c>
      <c r="C151" s="50" t="s">
        <v>56</v>
      </c>
      <c r="D151" s="51">
        <f t="shared" ref="D151:E151" si="35">D152+D163+D196+D215+D224+D252+D263</f>
        <v>458706.57000000007</v>
      </c>
      <c r="E151" s="51">
        <f t="shared" si="35"/>
        <v>561218.44999999995</v>
      </c>
      <c r="F151" s="52">
        <f t="shared" si="31"/>
        <v>122.34802959111745</v>
      </c>
    </row>
    <row r="152" spans="1:6" ht="12.75" customHeight="1" x14ac:dyDescent="0.2">
      <c r="A152" s="53">
        <v>31</v>
      </c>
      <c r="B152" s="85" t="s">
        <v>349</v>
      </c>
      <c r="C152" s="50" t="s">
        <v>350</v>
      </c>
      <c r="D152" s="51">
        <f t="shared" ref="D152:E152" si="36">D153+D158+D159</f>
        <v>360471.96</v>
      </c>
      <c r="E152" s="51">
        <f t="shared" si="36"/>
        <v>474653.05</v>
      </c>
      <c r="F152" s="52">
        <f t="shared" si="31"/>
        <v>131.67544293875173</v>
      </c>
    </row>
    <row r="153" spans="1:6" ht="12.75" customHeight="1" x14ac:dyDescent="0.2">
      <c r="A153" s="53">
        <v>311</v>
      </c>
      <c r="B153" s="85" t="s">
        <v>351</v>
      </c>
      <c r="C153" s="50" t="s">
        <v>352</v>
      </c>
      <c r="D153" s="51">
        <f t="shared" ref="D153:E153" si="37">SUM(D154:D157)</f>
        <v>271893.81</v>
      </c>
      <c r="E153" s="51">
        <f t="shared" si="37"/>
        <v>335813.3</v>
      </c>
      <c r="F153" s="52">
        <f t="shared" si="31"/>
        <v>123.50899051361264</v>
      </c>
    </row>
    <row r="154" spans="1:6" ht="12.75" customHeight="1" x14ac:dyDescent="0.2">
      <c r="A154" s="53">
        <v>3111</v>
      </c>
      <c r="B154" s="85" t="s">
        <v>353</v>
      </c>
      <c r="C154" s="50" t="s">
        <v>354</v>
      </c>
      <c r="D154" s="242">
        <v>254591.55</v>
      </c>
      <c r="E154" s="242">
        <v>321689.15999999997</v>
      </c>
      <c r="F154" s="52">
        <f t="shared" si="31"/>
        <v>126.35500274852012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16727</v>
      </c>
      <c r="E156" s="242">
        <v>14124.14</v>
      </c>
      <c r="F156" s="52">
        <f t="shared" si="31"/>
        <v>84.43917020386202</v>
      </c>
    </row>
    <row r="157" spans="1:6" ht="12.75" customHeight="1" x14ac:dyDescent="0.2">
      <c r="A157" s="53">
        <v>3114</v>
      </c>
      <c r="B157" s="85" t="s">
        <v>359</v>
      </c>
      <c r="C157" s="50" t="s">
        <v>360</v>
      </c>
      <c r="D157" s="242">
        <v>575.26</v>
      </c>
      <c r="E157" s="242"/>
      <c r="F157" s="52">
        <f t="shared" si="31"/>
        <v>0</v>
      </c>
    </row>
    <row r="158" spans="1:6" ht="12.75" customHeight="1" x14ac:dyDescent="0.2">
      <c r="A158" s="53">
        <v>312</v>
      </c>
      <c r="B158" s="85" t="s">
        <v>361</v>
      </c>
      <c r="C158" s="50" t="s">
        <v>362</v>
      </c>
      <c r="D158" s="242">
        <v>12944.96</v>
      </c>
      <c r="E158" s="242">
        <v>45550.8</v>
      </c>
      <c r="F158" s="52">
        <f t="shared" si="31"/>
        <v>351.88057746026254</v>
      </c>
    </row>
    <row r="159" spans="1:6" ht="12.75" customHeight="1" x14ac:dyDescent="0.2">
      <c r="A159" s="53">
        <v>313</v>
      </c>
      <c r="B159" s="85" t="s">
        <v>363</v>
      </c>
      <c r="C159" s="50" t="s">
        <v>364</v>
      </c>
      <c r="D159" s="51">
        <f t="shared" ref="D159:E159" si="38">SUM(D160:D162)</f>
        <v>75633.19</v>
      </c>
      <c r="E159" s="51">
        <f t="shared" si="38"/>
        <v>93288.95</v>
      </c>
      <c r="F159" s="52">
        <f t="shared" si="31"/>
        <v>123.34393141423759</v>
      </c>
    </row>
    <row r="160" spans="1:6" ht="12.75" customHeight="1" x14ac:dyDescent="0.2">
      <c r="A160" s="53">
        <v>3131</v>
      </c>
      <c r="B160" s="85" t="s">
        <v>142</v>
      </c>
      <c r="C160" s="50" t="s">
        <v>365</v>
      </c>
      <c r="D160" s="242">
        <v>30669.66</v>
      </c>
      <c r="E160" s="242">
        <v>37879.75</v>
      </c>
      <c r="F160" s="52">
        <f t="shared" si="31"/>
        <v>123.50886837350006</v>
      </c>
    </row>
    <row r="161" spans="1:6" ht="12.75" customHeight="1" x14ac:dyDescent="0.2">
      <c r="A161" s="53">
        <v>3132</v>
      </c>
      <c r="B161" s="85" t="s">
        <v>366</v>
      </c>
      <c r="C161" s="50" t="s">
        <v>367</v>
      </c>
      <c r="D161" s="242">
        <v>44963.53</v>
      </c>
      <c r="E161" s="242">
        <v>55409.2</v>
      </c>
      <c r="F161" s="52">
        <f t="shared" si="31"/>
        <v>123.2314277815821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97933.079999999987</v>
      </c>
      <c r="E163" s="51">
        <f t="shared" si="39"/>
        <v>86243.66</v>
      </c>
      <c r="F163" s="52">
        <f t="shared" si="31"/>
        <v>88.063869736354675</v>
      </c>
    </row>
    <row r="164" spans="1:6" ht="12.75" customHeight="1" x14ac:dyDescent="0.2">
      <c r="A164" s="53">
        <v>321</v>
      </c>
      <c r="B164" s="85" t="s">
        <v>372</v>
      </c>
      <c r="C164" s="50" t="s">
        <v>373</v>
      </c>
      <c r="D164" s="51">
        <f t="shared" ref="D164:E164" si="40">SUM(D165:D168)</f>
        <v>19630.719999999998</v>
      </c>
      <c r="E164" s="51">
        <f t="shared" si="40"/>
        <v>18407.239999999998</v>
      </c>
      <c r="F164" s="52">
        <f t="shared" si="31"/>
        <v>93.767523554918014</v>
      </c>
    </row>
    <row r="165" spans="1:6" ht="12.75" customHeight="1" x14ac:dyDescent="0.2">
      <c r="A165" s="53">
        <v>3211</v>
      </c>
      <c r="B165" s="85" t="s">
        <v>374</v>
      </c>
      <c r="C165" s="50" t="s">
        <v>375</v>
      </c>
      <c r="D165" s="242">
        <v>1600.1</v>
      </c>
      <c r="E165" s="242">
        <v>1507.73</v>
      </c>
      <c r="F165" s="52">
        <f t="shared" si="31"/>
        <v>94.227235797762646</v>
      </c>
    </row>
    <row r="166" spans="1:6" ht="12.75" customHeight="1" x14ac:dyDescent="0.2">
      <c r="A166" s="53">
        <v>3212</v>
      </c>
      <c r="B166" s="85" t="s">
        <v>376</v>
      </c>
      <c r="C166" s="50" t="s">
        <v>377</v>
      </c>
      <c r="D166" s="242">
        <v>17780.62</v>
      </c>
      <c r="E166" s="242">
        <v>16649.509999999998</v>
      </c>
      <c r="F166" s="52">
        <f t="shared" si="31"/>
        <v>93.638523291088831</v>
      </c>
    </row>
    <row r="167" spans="1:6" ht="12.75" customHeight="1" x14ac:dyDescent="0.2">
      <c r="A167" s="53">
        <v>3213</v>
      </c>
      <c r="B167" s="85" t="s">
        <v>378</v>
      </c>
      <c r="C167" s="50" t="s">
        <v>379</v>
      </c>
      <c r="D167" s="242">
        <v>250</v>
      </c>
      <c r="E167" s="242">
        <v>250</v>
      </c>
      <c r="F167" s="52">
        <f t="shared" si="31"/>
        <v>100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57066.069999999992</v>
      </c>
      <c r="E169" s="51">
        <f t="shared" si="41"/>
        <v>50700.17</v>
      </c>
      <c r="F169" s="52">
        <f t="shared" si="31"/>
        <v>88.844684766271811</v>
      </c>
    </row>
    <row r="170" spans="1:6" ht="12.75" customHeight="1" x14ac:dyDescent="0.2">
      <c r="A170" s="53">
        <v>3221</v>
      </c>
      <c r="B170" s="85" t="s">
        <v>384</v>
      </c>
      <c r="C170" s="50" t="s">
        <v>385</v>
      </c>
      <c r="D170" s="242">
        <v>3648.31</v>
      </c>
      <c r="E170" s="242">
        <v>3560.73</v>
      </c>
      <c r="F170" s="52">
        <f t="shared" si="31"/>
        <v>97.599436451398049</v>
      </c>
    </row>
    <row r="171" spans="1:6" ht="12.75" customHeight="1" x14ac:dyDescent="0.2">
      <c r="A171" s="53">
        <v>3222</v>
      </c>
      <c r="B171" s="85" t="s">
        <v>386</v>
      </c>
      <c r="C171" s="50" t="s">
        <v>387</v>
      </c>
      <c r="D171" s="242">
        <v>25154.37</v>
      </c>
      <c r="E171" s="242">
        <v>24917.29</v>
      </c>
      <c r="F171" s="52">
        <f t="shared" si="31"/>
        <v>99.057499750540373</v>
      </c>
    </row>
    <row r="172" spans="1:6" ht="12.75" customHeight="1" x14ac:dyDescent="0.2">
      <c r="A172" s="53">
        <v>3223</v>
      </c>
      <c r="B172" s="85" t="s">
        <v>388</v>
      </c>
      <c r="C172" s="50" t="s">
        <v>389</v>
      </c>
      <c r="D172" s="242">
        <v>27328.16</v>
      </c>
      <c r="E172" s="242">
        <v>18372.53</v>
      </c>
      <c r="F172" s="52">
        <f t="shared" si="31"/>
        <v>67.22929754509633</v>
      </c>
    </row>
    <row r="173" spans="1:6" ht="12.75" customHeight="1" x14ac:dyDescent="0.2">
      <c r="A173" s="53">
        <v>3224</v>
      </c>
      <c r="B173" s="85" t="s">
        <v>390</v>
      </c>
      <c r="C173" s="50" t="s">
        <v>391</v>
      </c>
      <c r="D173" s="242">
        <v>574.70000000000005</v>
      </c>
      <c r="E173" s="242">
        <v>3141.28</v>
      </c>
      <c r="F173" s="52">
        <f t="shared" si="31"/>
        <v>546.59474508439189</v>
      </c>
    </row>
    <row r="174" spans="1:6" ht="12.75" customHeight="1" x14ac:dyDescent="0.2">
      <c r="A174" s="53">
        <v>3225</v>
      </c>
      <c r="B174" s="85" t="s">
        <v>392</v>
      </c>
      <c r="C174" s="50" t="s">
        <v>393</v>
      </c>
      <c r="D174" s="242">
        <v>230.99</v>
      </c>
      <c r="E174" s="242">
        <v>535.84</v>
      </c>
      <c r="F174" s="52">
        <f t="shared" si="31"/>
        <v>231.97541019091736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129.54</v>
      </c>
      <c r="E176" s="242">
        <v>172.5</v>
      </c>
      <c r="F176" s="52">
        <f t="shared" si="31"/>
        <v>133.1635016211209</v>
      </c>
    </row>
    <row r="177" spans="1:6" ht="12.75" customHeight="1" x14ac:dyDescent="0.2">
      <c r="A177" s="53">
        <v>323</v>
      </c>
      <c r="B177" s="85" t="s">
        <v>398</v>
      </c>
      <c r="C177" s="50" t="s">
        <v>399</v>
      </c>
      <c r="D177" s="51">
        <f t="shared" ref="D177:E177" si="42">SUM(D178:D186)</f>
        <v>18942.510000000002</v>
      </c>
      <c r="E177" s="51">
        <f t="shared" si="42"/>
        <v>14843.559999999998</v>
      </c>
      <c r="F177" s="52">
        <f t="shared" si="31"/>
        <v>78.361104204247468</v>
      </c>
    </row>
    <row r="178" spans="1:6" ht="12.75" customHeight="1" x14ac:dyDescent="0.2">
      <c r="A178" s="53">
        <v>3231</v>
      </c>
      <c r="B178" s="85" t="s">
        <v>400</v>
      </c>
      <c r="C178" s="50" t="s">
        <v>401</v>
      </c>
      <c r="D178" s="242">
        <v>674.71</v>
      </c>
      <c r="E178" s="242">
        <v>1661.53</v>
      </c>
      <c r="F178" s="52">
        <f t="shared" si="31"/>
        <v>246.25839249455322</v>
      </c>
    </row>
    <row r="179" spans="1:6" ht="12.75" customHeight="1" x14ac:dyDescent="0.2">
      <c r="A179" s="53">
        <v>3232</v>
      </c>
      <c r="B179" s="85" t="s">
        <v>402</v>
      </c>
      <c r="C179" s="50" t="s">
        <v>403</v>
      </c>
      <c r="D179" s="242">
        <v>2062.0300000000002</v>
      </c>
      <c r="E179" s="242">
        <v>2949.87</v>
      </c>
      <c r="F179" s="52">
        <f t="shared" si="31"/>
        <v>143.0565995645068</v>
      </c>
    </row>
    <row r="180" spans="1:6" ht="12.75" customHeight="1" x14ac:dyDescent="0.2">
      <c r="A180" s="53">
        <v>3233</v>
      </c>
      <c r="B180" s="85" t="s">
        <v>404</v>
      </c>
      <c r="C180" s="50" t="s">
        <v>405</v>
      </c>
      <c r="D180" s="242">
        <v>760.49</v>
      </c>
      <c r="E180" s="242"/>
      <c r="F180" s="52">
        <f t="shared" si="31"/>
        <v>0</v>
      </c>
    </row>
    <row r="181" spans="1:6" ht="12.75" customHeight="1" x14ac:dyDescent="0.2">
      <c r="A181" s="53">
        <v>3234</v>
      </c>
      <c r="B181" s="85" t="s">
        <v>406</v>
      </c>
      <c r="C181" s="50" t="s">
        <v>407</v>
      </c>
      <c r="D181" s="242">
        <v>5832.65</v>
      </c>
      <c r="E181" s="242">
        <v>5262.45</v>
      </c>
      <c r="F181" s="52">
        <f t="shared" si="31"/>
        <v>90.223997668298281</v>
      </c>
    </row>
    <row r="182" spans="1:6" ht="12.75" customHeight="1" x14ac:dyDescent="0.2">
      <c r="A182" s="53">
        <v>3235</v>
      </c>
      <c r="B182" s="85" t="s">
        <v>408</v>
      </c>
      <c r="C182" s="50" t="s">
        <v>409</v>
      </c>
      <c r="D182" s="242">
        <v>381.29</v>
      </c>
      <c r="E182" s="242">
        <v>834.71</v>
      </c>
      <c r="F182" s="52">
        <f t="shared" si="31"/>
        <v>218.91735949015185</v>
      </c>
    </row>
    <row r="183" spans="1:6" ht="12.75" customHeight="1" x14ac:dyDescent="0.2">
      <c r="A183" s="53">
        <v>3236</v>
      </c>
      <c r="B183" s="85" t="s">
        <v>410</v>
      </c>
      <c r="C183" s="50" t="s">
        <v>411</v>
      </c>
      <c r="D183" s="242">
        <v>7868.32</v>
      </c>
      <c r="E183" s="242">
        <v>1057.31</v>
      </c>
      <c r="F183" s="52">
        <f t="shared" si="31"/>
        <v>13.437557191369951</v>
      </c>
    </row>
    <row r="184" spans="1:6" ht="12.75" customHeight="1" x14ac:dyDescent="0.2">
      <c r="A184" s="53">
        <v>3237</v>
      </c>
      <c r="B184" s="85" t="s">
        <v>412</v>
      </c>
      <c r="C184" s="50" t="s">
        <v>413</v>
      </c>
      <c r="D184" s="242">
        <v>1176.72</v>
      </c>
      <c r="E184" s="242">
        <v>2852.85</v>
      </c>
      <c r="F184" s="52">
        <f t="shared" si="31"/>
        <v>242.44085253926167</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186.3</v>
      </c>
      <c r="E186" s="242">
        <v>224.84</v>
      </c>
      <c r="F186" s="52">
        <f t="shared" si="31"/>
        <v>120.68706387546966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2293.7799999999997</v>
      </c>
      <c r="E188" s="51">
        <f t="shared" si="43"/>
        <v>2292.6900000000005</v>
      </c>
      <c r="F188" s="52">
        <f t="shared" si="31"/>
        <v>99.952480185545284</v>
      </c>
    </row>
    <row r="189" spans="1:6" ht="12.75" customHeight="1" x14ac:dyDescent="0.2">
      <c r="A189" s="53">
        <v>3291</v>
      </c>
      <c r="B189" s="232" t="s">
        <v>422</v>
      </c>
      <c r="C189" s="50" t="s">
        <v>423</v>
      </c>
      <c r="D189" s="242">
        <v>2074.4299999999998</v>
      </c>
      <c r="E189" s="242">
        <v>2075.65</v>
      </c>
      <c r="F189" s="52">
        <f t="shared" si="31"/>
        <v>100.05881133612608</v>
      </c>
    </row>
    <row r="190" spans="1:6" ht="12.75" customHeight="1" x14ac:dyDescent="0.2">
      <c r="A190" s="53">
        <v>3292</v>
      </c>
      <c r="B190" s="85" t="s">
        <v>424</v>
      </c>
      <c r="C190" s="50" t="s">
        <v>425</v>
      </c>
      <c r="D190" s="242">
        <v>72.66</v>
      </c>
      <c r="E190" s="242">
        <v>89.59</v>
      </c>
      <c r="F190" s="52">
        <f t="shared" si="31"/>
        <v>123.30030278007158</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0.01</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146.69</v>
      </c>
      <c r="E195" s="242">
        <v>127.44</v>
      </c>
      <c r="F195" s="52">
        <f t="shared" si="31"/>
        <v>86.877087736041986</v>
      </c>
    </row>
    <row r="196" spans="1:6" ht="12.75" customHeight="1" x14ac:dyDescent="0.2">
      <c r="A196" s="53">
        <v>34</v>
      </c>
      <c r="B196" s="232" t="s">
        <v>436</v>
      </c>
      <c r="C196" s="50" t="s">
        <v>437</v>
      </c>
      <c r="D196" s="51">
        <f t="shared" ref="D196:E196" si="44">D197+D202+D210</f>
        <v>301.52999999999997</v>
      </c>
      <c r="E196" s="51">
        <f t="shared" si="44"/>
        <v>321.74</v>
      </c>
      <c r="F196" s="52">
        <f t="shared" si="31"/>
        <v>106.70248399827547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301.52999999999997</v>
      </c>
      <c r="E210" s="51">
        <f t="shared" si="47"/>
        <v>321.74</v>
      </c>
      <c r="F210" s="52">
        <f t="shared" si="31"/>
        <v>106.70248399827547</v>
      </c>
    </row>
    <row r="211" spans="1:6" ht="12.75" customHeight="1" x14ac:dyDescent="0.2">
      <c r="A211" s="53">
        <v>3431</v>
      </c>
      <c r="B211" s="232" t="s">
        <v>466</v>
      </c>
      <c r="C211" s="50" t="s">
        <v>467</v>
      </c>
      <c r="D211" s="242">
        <v>301.52999999999997</v>
      </c>
      <c r="E211" s="242">
        <v>321.74</v>
      </c>
      <c r="F211" s="52">
        <f t="shared" si="31"/>
        <v>106.70248399827547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458706.57000000007</v>
      </c>
      <c r="E289" s="51">
        <f t="shared" si="79"/>
        <v>561218.44999999995</v>
      </c>
      <c r="F289" s="52">
        <f t="shared" si="76"/>
        <v>122.34802959111745</v>
      </c>
    </row>
    <row r="290" spans="1:6" ht="12.75" customHeight="1" x14ac:dyDescent="0.2">
      <c r="A290" s="53" t="s">
        <v>609</v>
      </c>
      <c r="B290" s="85" t="s">
        <v>620</v>
      </c>
      <c r="C290" s="50" t="s">
        <v>621</v>
      </c>
      <c r="D290" s="51">
        <f>IF(D6&gt;=D289,D6-D289,0)</f>
        <v>12328.279999999912</v>
      </c>
      <c r="E290" s="51">
        <f>IF(E6&gt;=E289,E6-E289,0)</f>
        <v>39868.630000000005</v>
      </c>
      <c r="F290" s="52">
        <f t="shared" si="76"/>
        <v>323.39166534180185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12262.57</v>
      </c>
      <c r="E293" s="242">
        <v>5681.07</v>
      </c>
      <c r="F293" s="52">
        <f t="shared" si="76"/>
        <v>46.32854287478073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3655.16</v>
      </c>
      <c r="E350" s="51">
        <f t="shared" si="95"/>
        <v>34597.14</v>
      </c>
      <c r="F350" s="52">
        <f t="shared" si="81"/>
        <v>946.52874292780621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106.18</v>
      </c>
      <c r="E363" s="51">
        <f t="shared" si="99"/>
        <v>34597.14</v>
      </c>
      <c r="F363" s="52" t="str">
        <f t="shared" si="81"/>
        <v>&gt;&gt;100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106.18</v>
      </c>
      <c r="E369" s="51">
        <f t="shared" si="101"/>
        <v>6697.1399999999994</v>
      </c>
      <c r="F369" s="52">
        <f t="shared" si="81"/>
        <v>6307.3460161989069</v>
      </c>
    </row>
    <row r="370" spans="1:6" ht="12.75" customHeight="1" x14ac:dyDescent="0.2">
      <c r="A370" s="53">
        <v>4221</v>
      </c>
      <c r="B370" s="85" t="s">
        <v>675</v>
      </c>
      <c r="C370" s="50" t="s">
        <v>767</v>
      </c>
      <c r="D370" s="242">
        <v>106.18</v>
      </c>
      <c r="E370" s="242">
        <v>278.10000000000002</v>
      </c>
      <c r="F370" s="52">
        <f t="shared" si="81"/>
        <v>261.91373139951025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v>240</v>
      </c>
      <c r="F373" s="52" t="str">
        <f t="shared" si="81"/>
        <v>-</v>
      </c>
    </row>
    <row r="374" spans="1:6" ht="12.75" customHeight="1" x14ac:dyDescent="0.2">
      <c r="A374" s="53">
        <v>4225</v>
      </c>
      <c r="B374" s="85" t="s">
        <v>683</v>
      </c>
      <c r="C374" s="50" t="s">
        <v>772</v>
      </c>
      <c r="D374" s="242">
        <v>0</v>
      </c>
      <c r="E374" s="242">
        <v>345.6</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5833.44</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27900</v>
      </c>
      <c r="F378" s="52" t="str">
        <f t="shared" si="81"/>
        <v>-</v>
      </c>
    </row>
    <row r="379" spans="1:6" ht="12.75" customHeight="1" x14ac:dyDescent="0.2">
      <c r="A379" s="53">
        <v>4231</v>
      </c>
      <c r="B379" s="85" t="s">
        <v>693</v>
      </c>
      <c r="C379" s="50" t="s">
        <v>778</v>
      </c>
      <c r="D379" s="242">
        <v>0</v>
      </c>
      <c r="E379" s="242">
        <v>27900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3548.98</v>
      </c>
      <c r="E402" s="51">
        <f t="shared" si="109"/>
        <v>0</v>
      </c>
      <c r="F402" s="52">
        <f t="shared" si="81"/>
        <v>0</v>
      </c>
    </row>
    <row r="403" spans="1:6" ht="12.75" customHeight="1" x14ac:dyDescent="0.2">
      <c r="A403" s="53">
        <v>451</v>
      </c>
      <c r="B403" s="85" t="s">
        <v>812</v>
      </c>
      <c r="C403" s="50" t="s">
        <v>813</v>
      </c>
      <c r="D403" s="242">
        <v>3548.98</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3655.16</v>
      </c>
      <c r="E408" s="51">
        <f t="shared" si="111"/>
        <v>34597.14</v>
      </c>
      <c r="F408" s="52">
        <f t="shared" si="81"/>
        <v>946.52874292780621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471034.85</v>
      </c>
      <c r="E412" s="51">
        <f>E6+E298</f>
        <v>601087.07999999996</v>
      </c>
      <c r="F412" s="52">
        <f t="shared" si="81"/>
        <v>127.60989553108438</v>
      </c>
    </row>
    <row r="413" spans="1:6" ht="12.75" customHeight="1" x14ac:dyDescent="0.2">
      <c r="A413" s="53" t="s">
        <v>609</v>
      </c>
      <c r="B413" s="85" t="s">
        <v>832</v>
      </c>
      <c r="C413" s="50" t="s">
        <v>833</v>
      </c>
      <c r="D413" s="51">
        <f t="shared" ref="D413:E413" si="112">D289+D350</f>
        <v>462361.73000000004</v>
      </c>
      <c r="E413" s="51">
        <f t="shared" si="112"/>
        <v>595815.59</v>
      </c>
      <c r="F413" s="52">
        <f t="shared" si="81"/>
        <v>128.86351774832227</v>
      </c>
    </row>
    <row r="414" spans="1:6" ht="12.75" customHeight="1" x14ac:dyDescent="0.2">
      <c r="A414" s="53" t="s">
        <v>609</v>
      </c>
      <c r="B414" s="85" t="s">
        <v>834</v>
      </c>
      <c r="C414" s="50" t="s">
        <v>835</v>
      </c>
      <c r="D414" s="51">
        <f t="shared" ref="D414:E414" si="113">IF(D412&gt;=D413,D412-D413,0)</f>
        <v>8673.1199999999371</v>
      </c>
      <c r="E414" s="51">
        <f t="shared" si="113"/>
        <v>5271.4899999999907</v>
      </c>
      <c r="F414" s="52">
        <f t="shared" si="81"/>
        <v>60.779627169923032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12262.57</v>
      </c>
      <c r="E417" s="51">
        <f t="shared" si="116"/>
        <v>5681.07</v>
      </c>
      <c r="F417" s="52">
        <f t="shared" si="81"/>
        <v>46.32854287478073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471034.85</v>
      </c>
      <c r="E639" s="51">
        <f t="shared" si="180"/>
        <v>601087.07999999996</v>
      </c>
      <c r="F639" s="52">
        <f t="shared" si="119"/>
        <v>127.60989553108438</v>
      </c>
    </row>
    <row r="640" spans="1:6" ht="12.75" customHeight="1" x14ac:dyDescent="0.2">
      <c r="A640" s="53" t="s">
        <v>609</v>
      </c>
      <c r="B640" s="85" t="s">
        <v>1278</v>
      </c>
      <c r="C640" s="50" t="s">
        <v>1279</v>
      </c>
      <c r="D640" s="51">
        <f t="shared" ref="D640:E640" si="181">D413+D528</f>
        <v>462361.73000000004</v>
      </c>
      <c r="E640" s="51">
        <f t="shared" si="181"/>
        <v>595815.59</v>
      </c>
      <c r="F640" s="52">
        <f t="shared" si="119"/>
        <v>128.86351774832227</v>
      </c>
    </row>
    <row r="641" spans="1:6" ht="12.75" customHeight="1" x14ac:dyDescent="0.2">
      <c r="A641" s="53" t="s">
        <v>609</v>
      </c>
      <c r="B641" s="85" t="s">
        <v>1280</v>
      </c>
      <c r="C641" s="50" t="s">
        <v>1281</v>
      </c>
      <c r="D641" s="51">
        <f t="shared" ref="D641:E641" si="182">IF(D639&gt;=D640,D639-D640,0)</f>
        <v>8673.1199999999371</v>
      </c>
      <c r="E641" s="51">
        <f t="shared" si="182"/>
        <v>5271.4899999999907</v>
      </c>
      <c r="F641" s="52">
        <f t="shared" si="119"/>
        <v>60.779627169923032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12262.57</v>
      </c>
      <c r="E644" s="51">
        <f t="shared" si="185"/>
        <v>5681.07</v>
      </c>
      <c r="F644" s="52">
        <f t="shared" si="119"/>
        <v>46.32854287478073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3589.4500000000626</v>
      </c>
      <c r="E646" s="51">
        <f t="shared" si="187"/>
        <v>409.58000000000902</v>
      </c>
      <c r="F646" s="52">
        <f t="shared" si="119"/>
        <v>11.410661800554454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4763.72</v>
      </c>
      <c r="E649" s="242">
        <v>13076.73</v>
      </c>
      <c r="F649" s="52">
        <f t="shared" ref="F649:F724" si="188">IF(D649&lt;&gt;0,IF(E649/D649&gt;=100,"&gt;&gt;100",E649/D649*100),"-")</f>
        <v>274.50668805051509</v>
      </c>
    </row>
    <row r="650" spans="1:6" ht="12.75" customHeight="1" x14ac:dyDescent="0.2">
      <c r="A650" s="53" t="s">
        <v>1297</v>
      </c>
      <c r="B650" s="85" t="s">
        <v>1298</v>
      </c>
      <c r="C650" s="50" t="s">
        <v>1297</v>
      </c>
      <c r="D650" s="242">
        <v>479659.11</v>
      </c>
      <c r="E650" s="242">
        <v>607975.47</v>
      </c>
      <c r="F650" s="52">
        <f t="shared" si="188"/>
        <v>126.75157363319963</v>
      </c>
    </row>
    <row r="651" spans="1:6" ht="12.75" customHeight="1" x14ac:dyDescent="0.2">
      <c r="A651" s="53" t="s">
        <v>1299</v>
      </c>
      <c r="B651" s="85" t="s">
        <v>1300</v>
      </c>
      <c r="C651" s="50" t="s">
        <v>1299</v>
      </c>
      <c r="D651" s="242">
        <v>478328.28</v>
      </c>
      <c r="E651" s="242">
        <v>606964.98</v>
      </c>
      <c r="F651" s="52">
        <f t="shared" si="188"/>
        <v>126.89297400521666</v>
      </c>
    </row>
    <row r="652" spans="1:6" ht="24" x14ac:dyDescent="0.2">
      <c r="A652" s="53">
        <v>11</v>
      </c>
      <c r="B652" s="85" t="s">
        <v>1301</v>
      </c>
      <c r="C652" s="50" t="s">
        <v>1302</v>
      </c>
      <c r="D652" s="51">
        <f t="shared" ref="D652:E652" si="189">+D649+D650-D651</f>
        <v>6094.5499999999302</v>
      </c>
      <c r="E652" s="51">
        <f t="shared" si="189"/>
        <v>14087.219999999972</v>
      </c>
      <c r="F652" s="52">
        <f t="shared" si="188"/>
        <v>231.14454717739838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60</v>
      </c>
      <c r="E654" s="262">
        <v>58</v>
      </c>
      <c r="F654" s="52">
        <f t="shared" si="188"/>
        <v>96.666666666666671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60</v>
      </c>
      <c r="E656" s="262">
        <v>58</v>
      </c>
      <c r="F656" s="52">
        <f t="shared" si="188"/>
        <v>96.666666666666671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8397.89</v>
      </c>
      <c r="E716" s="242">
        <v>33718.620000000003</v>
      </c>
      <c r="F716" s="52">
        <f t="shared" si="188"/>
        <v>401.51299909858312</v>
      </c>
    </row>
    <row r="717" spans="1:6" ht="12.75" customHeight="1" x14ac:dyDescent="0.2">
      <c r="A717" s="53">
        <v>31215</v>
      </c>
      <c r="B717" s="85" t="s">
        <v>1414</v>
      </c>
      <c r="C717" s="50" t="s">
        <v>1415</v>
      </c>
      <c r="D717" s="242">
        <v>1709.54</v>
      </c>
      <c r="E717" s="242">
        <v>1941.21</v>
      </c>
      <c r="F717" s="52">
        <f t="shared" si="188"/>
        <v>113.55159867566715</v>
      </c>
    </row>
    <row r="718" spans="1:6" ht="12.75" customHeight="1" x14ac:dyDescent="0.2">
      <c r="A718" s="53">
        <v>32121</v>
      </c>
      <c r="B718" s="85" t="s">
        <v>1416</v>
      </c>
      <c r="C718" s="50" t="s">
        <v>1417</v>
      </c>
      <c r="D718" s="242">
        <v>13958.38</v>
      </c>
      <c r="E718" s="242">
        <v>10777.88</v>
      </c>
      <c r="F718" s="52">
        <f t="shared" si="188"/>
        <v>77.214404536916163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1176.72</v>
      </c>
      <c r="E722" s="242">
        <v>2852.85</v>
      </c>
      <c r="F722" s="52">
        <f t="shared" si="188"/>
        <v>242.44085253926167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237287.76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587737.10000000009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3361.67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549778.29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468748.13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80708.42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321.74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34597.14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603529.69999999995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1926.5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566310.05999999994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478014.71999999997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87806.6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488.74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35293.14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221495.16000000015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221495.16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44678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176817.16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3332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Danica Milardović</cp:lastModifiedBy>
  <cp:lastPrinted>2024-04-11T07:41:36Z</cp:lastPrinted>
  <dcterms:created xsi:type="dcterms:W3CDTF">2022-04-01T05:14:30Z</dcterms:created>
  <dcterms:modified xsi:type="dcterms:W3CDTF">2024-04-16T05:30:42Z</dcterms:modified>
</cp:coreProperties>
</file>